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drawings/drawing3.xml" ContentType="application/vnd.openxmlformats-officedocument.drawing+xml"/>
  <Override PartName="/xl/charts/chart3.xml" ContentType="application/vnd.openxmlformats-officedocument.drawingml.chart+xml"/>
  <Override PartName="/xl/theme/themeOverride3.xml" ContentType="application/vnd.openxmlformats-officedocument.themeOverride+xml"/>
  <Override PartName="/xl/drawings/drawing4.xml" ContentType="application/vnd.openxmlformats-officedocument.drawing+xml"/>
  <Override PartName="/xl/charts/chart4.xml" ContentType="application/vnd.openxmlformats-officedocument.drawingml.chart+xml"/>
  <Override PartName="/xl/theme/themeOverride4.xml" ContentType="application/vnd.openxmlformats-officedocument.themeOverride+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tables/table1.xml" ContentType="application/vnd.openxmlformats-officedocument.spreadsheetml.table+xml"/>
  <Override PartName="/xl/charts/chart6.xml" ContentType="application/vnd.openxmlformats-officedocument.drawingml.chart+xml"/>
  <Override PartName="/xl/theme/themeOverride5.xml" ContentType="application/vnd.openxmlformats-officedocument.themeOverride+xml"/>
  <Override PartName="/xl/drawings/drawing7.xml" ContentType="application/vnd.openxmlformats-officedocument.drawing+xml"/>
  <Override PartName="/xl/tables/table2.xml" ContentType="application/vnd.openxmlformats-officedocument.spreadsheetml.table+xml"/>
  <Override PartName="/xl/charts/chart7.xml" ContentType="application/vnd.openxmlformats-officedocument.drawingml.chart+xml"/>
  <Override PartName="/xl/theme/themeOverride6.xml" ContentType="application/vnd.openxmlformats-officedocument.themeOverride+xml"/>
  <Override PartName="/xl/drawings/drawing8.xml" ContentType="application/vnd.openxmlformats-officedocument.drawing+xml"/>
  <Override PartName="/xl/tables/table3.xml" ContentType="application/vnd.openxmlformats-officedocument.spreadsheetml.table+xml"/>
  <Override PartName="/xl/charts/chart8.xml" ContentType="application/vnd.openxmlformats-officedocument.drawingml.chart+xml"/>
  <Override PartName="/xl/theme/themeOverride7.xml" ContentType="application/vnd.openxmlformats-officedocument.themeOverride+xml"/>
  <Override PartName="/xl/drawings/drawing9.xml" ContentType="application/vnd.openxmlformats-officedocument.drawing+xml"/>
  <Override PartName="/xl/tables/table4.xml" ContentType="application/vnd.openxmlformats-officedocument.spreadsheetml.table+xml"/>
  <Override PartName="/xl/charts/chart9.xml" ContentType="application/vnd.openxmlformats-officedocument.drawingml.chart+xml"/>
  <Override PartName="/xl/theme/themeOverride8.xml" ContentType="application/vnd.openxmlformats-officedocument.themeOverride+xml"/>
  <Override PartName="/xl/drawings/drawing10.xml" ContentType="application/vnd.openxmlformats-officedocument.drawing+xml"/>
  <Override PartName="/xl/tables/table5.xml" ContentType="application/vnd.openxmlformats-officedocument.spreadsheetml.table+xml"/>
  <Override PartName="/xl/charts/chart10.xml" ContentType="application/vnd.openxmlformats-officedocument.drawingml.chart+xml"/>
  <Override PartName="/xl/theme/themeOverride9.xml" ContentType="application/vnd.openxmlformats-officedocument.themeOverride+xml"/>
  <Override PartName="/xl/drawings/drawing11.xml" ContentType="application/vnd.openxmlformats-officedocument.drawing+xml"/>
  <Override PartName="/xl/tables/table6.xml" ContentType="application/vnd.openxmlformats-officedocument.spreadsheetml.table+xml"/>
  <Override PartName="/xl/charts/chart11.xml" ContentType="application/vnd.openxmlformats-officedocument.drawingml.chart+xml"/>
  <Override PartName="/xl/theme/themeOverride10.xml" ContentType="application/vnd.openxmlformats-officedocument.themeOverride+xml"/>
  <Override PartName="/xl/drawings/drawing12.xml" ContentType="application/vnd.openxmlformats-officedocument.drawingml.chartshapes+xml"/>
  <Override PartName="/xl/drawings/drawing13.xml" ContentType="application/vnd.openxmlformats-officedocument.drawing+xml"/>
  <Override PartName="/xl/tables/table7.xml" ContentType="application/vnd.openxmlformats-officedocument.spreadsheetml.table+xml"/>
  <Override PartName="/xl/charts/chart12.xml" ContentType="application/vnd.openxmlformats-officedocument.drawingml.chart+xml"/>
  <Override PartName="/xl/theme/themeOverride11.xml" ContentType="application/vnd.openxmlformats-officedocument.themeOverride+xml"/>
  <Override PartName="/xl/drawings/drawing14.xml" ContentType="application/vnd.openxmlformats-officedocument.drawing+xml"/>
  <Override PartName="/xl/tables/table8.xml" ContentType="application/vnd.openxmlformats-officedocument.spreadsheetml.table+xml"/>
  <Override PartName="/xl/charts/chart13.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14.xml" ContentType="application/vnd.openxmlformats-officedocument.drawingml.chart+xml"/>
  <Override PartName="/xl/charts/chart15.xml" ContentType="application/vnd.openxmlformats-officedocument.drawingml.chart+xml"/>
  <Override PartName="/xl/theme/themeOverride12.xml" ContentType="application/vnd.openxmlformats-officedocument.themeOverride+xml"/>
  <Override PartName="/xl/drawings/drawing19.xml" ContentType="application/vnd.openxmlformats-officedocument.drawing+xml"/>
  <Override PartName="/xl/tables/table11.xml" ContentType="application/vnd.openxmlformats-officedocument.spreadsheetml.table+xml"/>
  <Override PartName="/xl/charts/chart16.xml" ContentType="application/vnd.openxmlformats-officedocument.drawingml.chart+xml"/>
  <Override PartName="/xl/theme/themeOverride13.xml" ContentType="application/vnd.openxmlformats-officedocument.themeOverride+xml"/>
  <Override PartName="/xl/drawings/drawing20.xml" ContentType="application/vnd.openxmlformats-officedocument.drawingml.chartshapes+xml"/>
  <Override PartName="/xl/drawings/drawing21.xml" ContentType="application/vnd.openxmlformats-officedocument.drawing+xml"/>
  <Override PartName="/xl/tables/table12.xml" ContentType="application/vnd.openxmlformats-officedocument.spreadsheetml.table+xml"/>
  <Override PartName="/xl/tables/table13.xml" ContentType="application/vnd.openxmlformats-officedocument.spreadsheetml.table+xml"/>
  <Override PartName="/xl/charts/chart17.xml" ContentType="application/vnd.openxmlformats-officedocument.drawingml.chart+xml"/>
  <Override PartName="/xl/theme/themeOverride14.xml" ContentType="application/vnd.openxmlformats-officedocument.themeOverride+xml"/>
  <Override PartName="/xl/charts/chart18.xml" ContentType="application/vnd.openxmlformats-officedocument.drawingml.chart+xml"/>
  <Override PartName="/xl/theme/themeOverride15.xml" ContentType="application/vnd.openxmlformats-officedocument.themeOverride+xml"/>
  <Override PartName="/xl/drawings/drawing22.xml" ContentType="application/vnd.openxmlformats-officedocument.drawingml.chartshapes+xml"/>
  <Override PartName="/xl/drawings/drawing23.xml" ContentType="application/vnd.openxmlformats-officedocument.drawing+xml"/>
  <Override PartName="/xl/tables/table14.xml" ContentType="application/vnd.openxmlformats-officedocument.spreadsheetml.table+xml"/>
  <Override PartName="/xl/charts/chart19.xml" ContentType="application/vnd.openxmlformats-officedocument.drawingml.chart+xml"/>
  <Override PartName="/xl/theme/themeOverride16.xml" ContentType="application/vnd.openxmlformats-officedocument.themeOverride+xml"/>
  <Override PartName="/xl/drawings/drawing24.xml" ContentType="application/vnd.openxmlformats-officedocument.drawingml.chartshapes+xml"/>
  <Override PartName="/xl/drawings/drawing25.xml" ContentType="application/vnd.openxmlformats-officedocument.drawing+xml"/>
  <Override PartName="/xl/tables/table15.xml" ContentType="application/vnd.openxmlformats-officedocument.spreadsheetml.table+xml"/>
  <Override PartName="/xl/charts/chart20.xml" ContentType="application/vnd.openxmlformats-officedocument.drawingml.chart+xml"/>
  <Override PartName="/xl/theme/themeOverride17.xml" ContentType="application/vnd.openxmlformats-officedocument.themeOverride+xml"/>
  <Override PartName="/xl/drawings/drawing26.xml" ContentType="application/vnd.openxmlformats-officedocument.drawing+xml"/>
  <Override PartName="/xl/charts/chart21.xml" ContentType="application/vnd.openxmlformats-officedocument.drawingml.chart+xml"/>
  <Override PartName="/xl/drawings/drawing27.xml" ContentType="application/vnd.openxmlformats-officedocument.drawing+xml"/>
  <Override PartName="/xl/charts/chart22.xml" ContentType="application/vnd.openxmlformats-officedocument.drawingml.chart+xml"/>
  <Override PartName="/xl/theme/themeOverride18.xml" ContentType="application/vnd.openxmlformats-officedocument.themeOverride+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tables/table16.xml" ContentType="application/vnd.openxmlformats-officedocument.spreadsheetml.table+xml"/>
  <Override PartName="/xl/drawings/drawing32.xml" ContentType="application/vnd.openxmlformats-officedocument.drawing+xml"/>
  <Override PartName="/xl/tables/table1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5" yWindow="90" windowWidth="15555" windowHeight="12555"/>
  </bookViews>
  <sheets>
    <sheet name="Contents" sheetId="1" r:id="rId1"/>
    <sheet name="Fig. 51" sheetId="2" r:id="rId2"/>
    <sheet name="Fig. 52" sheetId="4" r:id="rId3"/>
    <sheet name="Fig. 53" sheetId="5" r:id="rId4"/>
    <sheet name="Fig. 54" sheetId="6" r:id="rId5"/>
    <sheet name="Fig. 55" sheetId="7" r:id="rId6"/>
    <sheet name="Fig. 56" sheetId="8" r:id="rId7"/>
    <sheet name="Fig. 57" sheetId="9" r:id="rId8"/>
    <sheet name="Fig. 58" sheetId="10" r:id="rId9"/>
    <sheet name="Fig. 59" sheetId="11" r:id="rId10"/>
    <sheet name="Fig. 60" sheetId="12" r:id="rId11"/>
    <sheet name="Fig. 61" sheetId="13" r:id="rId12"/>
    <sheet name="Fig. 62" sheetId="14" r:id="rId13"/>
    <sheet name="Fig. 63" sheetId="15" r:id="rId14"/>
    <sheet name="Fig. 64" sheetId="17" r:id="rId15"/>
    <sheet name="Fig. 65" sheetId="18" r:id="rId16"/>
    <sheet name="Fig. 66" sheetId="19" r:id="rId17"/>
    <sheet name="Fig. 67" sheetId="20" r:id="rId18"/>
    <sheet name="Fig. 68" sheetId="21" r:id="rId19"/>
    <sheet name="Fig. 69" sheetId="22" r:id="rId20"/>
    <sheet name="Fig. 70" sheetId="23" r:id="rId21"/>
    <sheet name="Fig. 71" sheetId="24" r:id="rId22"/>
    <sheet name="Fig. 72" sheetId="25" r:id="rId23"/>
    <sheet name="Fig. 73" sheetId="26" r:id="rId24"/>
    <sheet name="Fig. 74" sheetId="27" r:id="rId25"/>
    <sheet name="Fig. 75" sheetId="28" r:id="rId26"/>
    <sheet name="Fig. 76" sheetId="29" r:id="rId27"/>
    <sheet name="Fig. 77" sheetId="31" r:id="rId28"/>
  </sheets>
  <calcPr calcId="145621"/>
</workbook>
</file>

<file path=xl/calcChain.xml><?xml version="1.0" encoding="utf-8"?>
<calcChain xmlns="http://schemas.openxmlformats.org/spreadsheetml/2006/main">
  <c r="E16" i="23" l="1"/>
  <c r="E9" i="23"/>
  <c r="E10" i="23"/>
  <c r="E11" i="23"/>
  <c r="E12" i="23"/>
  <c r="E13" i="23"/>
  <c r="E14" i="23"/>
  <c r="E15" i="23"/>
  <c r="E17" i="23"/>
  <c r="E18" i="23"/>
  <c r="E19" i="23"/>
  <c r="E20" i="23"/>
  <c r="E21" i="23"/>
  <c r="E22" i="23"/>
  <c r="E23" i="23"/>
  <c r="E24" i="23"/>
  <c r="E25" i="23"/>
  <c r="E26" i="23"/>
  <c r="E27" i="23"/>
  <c r="E28" i="23"/>
  <c r="E29" i="23"/>
  <c r="E30" i="23"/>
  <c r="E31" i="23"/>
  <c r="E32" i="23"/>
  <c r="E33" i="23"/>
  <c r="E34" i="23"/>
  <c r="D16" i="23"/>
  <c r="D9" i="23"/>
  <c r="D10" i="23"/>
  <c r="D11" i="23"/>
  <c r="D12" i="23"/>
  <c r="D13" i="23"/>
  <c r="D14" i="23"/>
  <c r="D15" i="23"/>
  <c r="D17" i="23"/>
  <c r="D18" i="23"/>
  <c r="D19" i="23"/>
  <c r="D20" i="23"/>
  <c r="D21" i="23"/>
  <c r="D22" i="23"/>
  <c r="D23" i="23"/>
  <c r="D24" i="23"/>
  <c r="D25" i="23"/>
  <c r="D26" i="23"/>
  <c r="D27" i="23"/>
  <c r="D28" i="23"/>
  <c r="D29" i="23"/>
  <c r="D30" i="23"/>
  <c r="D31" i="23"/>
  <c r="D32" i="23"/>
  <c r="D33" i="23"/>
  <c r="D34" i="23"/>
  <c r="C35" i="1" l="1"/>
  <c r="C34" i="1"/>
  <c r="C33" i="1"/>
  <c r="B35" i="1"/>
  <c r="B34" i="1"/>
  <c r="A35" i="1"/>
  <c r="A34" i="1"/>
  <c r="A33" i="1" l="1"/>
  <c r="A32" i="1"/>
  <c r="A31" i="1"/>
  <c r="A30" i="1"/>
  <c r="A29" i="1"/>
  <c r="A28" i="1"/>
  <c r="A27" i="1"/>
  <c r="A26" i="1"/>
  <c r="A25" i="1"/>
  <c r="A24" i="1"/>
  <c r="A23" i="1"/>
  <c r="A22" i="1"/>
  <c r="A21" i="1"/>
  <c r="A20" i="1"/>
  <c r="A19" i="1"/>
  <c r="A18" i="1"/>
  <c r="A17" i="1"/>
  <c r="C32" i="1"/>
  <c r="C31" i="1"/>
  <c r="C30" i="1"/>
  <c r="C29" i="1"/>
  <c r="C28" i="1"/>
  <c r="C27" i="1"/>
  <c r="C26" i="1"/>
  <c r="C25" i="1"/>
  <c r="C24" i="1"/>
  <c r="B33" i="1"/>
  <c r="B32" i="1"/>
  <c r="C23" i="1"/>
  <c r="C22" i="1"/>
  <c r="C21" i="1"/>
  <c r="C20" i="1"/>
  <c r="C19" i="1"/>
  <c r="C18" i="1"/>
  <c r="B31" i="1"/>
  <c r="B30" i="1"/>
  <c r="B29" i="1"/>
  <c r="B28" i="1"/>
  <c r="B27" i="1"/>
  <c r="B26" i="1"/>
  <c r="B25" i="1"/>
  <c r="B24" i="1"/>
  <c r="B23" i="1"/>
  <c r="B22" i="1"/>
  <c r="B21" i="1"/>
  <c r="B20" i="1"/>
  <c r="B19" i="1"/>
  <c r="B18" i="1"/>
  <c r="B17" i="1"/>
  <c r="B16" i="1"/>
  <c r="B15" i="1"/>
  <c r="C17" i="1" l="1"/>
  <c r="C16" i="1"/>
  <c r="C15" i="1"/>
  <c r="C14" i="1"/>
  <c r="C13" i="1"/>
  <c r="C12" i="1"/>
  <c r="C11" i="1"/>
  <c r="C10" i="1"/>
  <c r="A16" i="1"/>
  <c r="A15" i="1"/>
  <c r="A14" i="1" l="1"/>
  <c r="A13" i="1"/>
  <c r="A12" i="1"/>
  <c r="A11" i="1"/>
  <c r="A10" i="1"/>
  <c r="B10" i="1"/>
  <c r="B14" i="1"/>
  <c r="B13" i="1"/>
  <c r="B12" i="1"/>
  <c r="B11" i="1"/>
  <c r="B9" i="1"/>
  <c r="C9" i="1"/>
  <c r="A9" i="1"/>
</calcChain>
</file>

<file path=xl/sharedStrings.xml><?xml version="1.0" encoding="utf-8"?>
<sst xmlns="http://schemas.openxmlformats.org/spreadsheetml/2006/main" count="808" uniqueCount="183">
  <si>
    <t>Report name:</t>
  </si>
  <si>
    <t>Number of graphs:</t>
  </si>
  <si>
    <t>Report Chapter</t>
  </si>
  <si>
    <t>Report ref</t>
  </si>
  <si>
    <t>Title</t>
  </si>
  <si>
    <t>5th RMMS Report</t>
  </si>
  <si>
    <t>Report ref:</t>
  </si>
  <si>
    <t>Report chapter:</t>
  </si>
  <si>
    <t>Sources:</t>
  </si>
  <si>
    <t>Graph Notes:</t>
  </si>
  <si>
    <t>Chapter 4</t>
  </si>
  <si>
    <t xml:space="preserve">THE EVOLUTION OF FRAMEWORK CONDITIONS IN THE RAIL SECTOR </t>
  </si>
  <si>
    <t>Figure 51</t>
  </si>
  <si>
    <t>Punctuality of regional and local passenger services, percentage of services on time</t>
  </si>
  <si>
    <t>Punctuality of long distance passenger services, percentage of services on time</t>
  </si>
  <si>
    <t>Reliability of regional and local passenger services, percentage of services cancelled</t>
  </si>
  <si>
    <t>Reliability of long-distance passenger services, percentage of services cancelled</t>
  </si>
  <si>
    <t>Proportion of high and good satisfaction scores for railway stations and rail services</t>
  </si>
  <si>
    <t>Significant accidents and resulting causalities</t>
  </si>
  <si>
    <t>Significant accidents per type of accident (EU-28)</t>
  </si>
  <si>
    <t>PSO Services as % of total passenger services (2014)</t>
  </si>
  <si>
    <t>Split of PSO national, PSO international and non PSO services - EU (million p-km, 2014)</t>
  </si>
  <si>
    <t>Percentage of traffic under PSO for both type A and type B traffic (2014)</t>
  </si>
  <si>
    <t>PSO compensation per train-km (EUR/train-km, 2014)</t>
  </si>
  <si>
    <t>Proportion of fare-box revenue (2014)</t>
  </si>
  <si>
    <t>Trend in total number of active railway undertakings</t>
  </si>
  <si>
    <t>Legal liberalisation and entry of the first competitor in the freight market</t>
  </si>
  <si>
    <t>Legal liberalisation and entry of the first competitor in the passenger market</t>
  </si>
  <si>
    <t>Market share of competitors in the freight market (2014, % of t-km) and evolution 2011-2014 (in percentage points)</t>
  </si>
  <si>
    <t>Number of active railway undertakings in freight market (2014)</t>
  </si>
  <si>
    <t>Market share of competitors in the passenger market (2014, % of p-km) and evolution 2011-2014 (in percentage points)</t>
  </si>
  <si>
    <t>Number of active railway undertakings in passenger market (2014)</t>
  </si>
  <si>
    <t>Proportion of labour force between infrastructure managers and railway undertakings (2014)</t>
  </si>
  <si>
    <t>Gender structure of railway staff (2012)</t>
  </si>
  <si>
    <t>Age pyramid of workers in rail (thousand employees, 2012)</t>
  </si>
  <si>
    <t>Railway staff structure per age</t>
  </si>
  <si>
    <t>Transposition monitoring: market, interoperability and safety Directives</t>
  </si>
  <si>
    <t>Monitoring of infringement proceedings: market, interoperability and safety Directives</t>
  </si>
  <si>
    <t>Figure 52</t>
  </si>
  <si>
    <t>Figure 53</t>
  </si>
  <si>
    <t>Figure 54</t>
  </si>
  <si>
    <t>Figure 55</t>
  </si>
  <si>
    <t>Figure 56</t>
  </si>
  <si>
    <t>Figure 57</t>
  </si>
  <si>
    <t>Figure 58</t>
  </si>
  <si>
    <t>Figure 59</t>
  </si>
  <si>
    <t>Figure 60</t>
  </si>
  <si>
    <t>Figure 61</t>
  </si>
  <si>
    <t>Figure 62</t>
  </si>
  <si>
    <t>Figure 63</t>
  </si>
  <si>
    <t>Figure 64</t>
  </si>
  <si>
    <t>Figure 65</t>
  </si>
  <si>
    <t>Figure 66</t>
  </si>
  <si>
    <t>Figure 67</t>
  </si>
  <si>
    <t>Figure 68</t>
  </si>
  <si>
    <t>Figure 69</t>
  </si>
  <si>
    <t>Figure 70</t>
  </si>
  <si>
    <t>Figure 71</t>
  </si>
  <si>
    <t>Figure 72</t>
  </si>
  <si>
    <t>Figure 73</t>
  </si>
  <si>
    <t>Figure 74</t>
  </si>
  <si>
    <t>Figure 75</t>
  </si>
  <si>
    <t>Figure 76</t>
  </si>
  <si>
    <t>Figure 77</t>
  </si>
  <si>
    <t>Paragraphs 4.5, 4.6, 4.7, 4.8, 4.9, 4.10, 4.11</t>
  </si>
  <si>
    <t>Fatalities</t>
  </si>
  <si>
    <t>Serious injuries</t>
  </si>
  <si>
    <t>Significant accidents</t>
  </si>
  <si>
    <t>Years</t>
  </si>
  <si>
    <t>2012</t>
  </si>
  <si>
    <t>2013</t>
  </si>
  <si>
    <t>2014</t>
  </si>
  <si>
    <t>Collisions</t>
  </si>
  <si>
    <t>Derailments</t>
  </si>
  <si>
    <t>Level-crossing accidents</t>
  </si>
  <si>
    <t>Accidents to persons</t>
  </si>
  <si>
    <t>Fires in rolling stock</t>
  </si>
  <si>
    <t>Other accidents</t>
  </si>
  <si>
    <t>Total</t>
  </si>
  <si>
    <t>Type of accident</t>
  </si>
  <si>
    <t>PSO</t>
  </si>
  <si>
    <t>non PSO</t>
  </si>
  <si>
    <t>DK</t>
  </si>
  <si>
    <t>IE</t>
  </si>
  <si>
    <t>HR</t>
  </si>
  <si>
    <t>EL</t>
  </si>
  <si>
    <t>LU</t>
  </si>
  <si>
    <t>SI</t>
  </si>
  <si>
    <t>FI</t>
  </si>
  <si>
    <t>UK</t>
  </si>
  <si>
    <t>HU</t>
  </si>
  <si>
    <t>RO</t>
  </si>
  <si>
    <t>NL</t>
  </si>
  <si>
    <t>EE</t>
  </si>
  <si>
    <t>CZ</t>
  </si>
  <si>
    <t>BG</t>
  </si>
  <si>
    <t>SK</t>
  </si>
  <si>
    <t>BE</t>
  </si>
  <si>
    <t>LV</t>
  </si>
  <si>
    <t>PL</t>
  </si>
  <si>
    <t>NO</t>
  </si>
  <si>
    <t>AT</t>
  </si>
  <si>
    <t>LT</t>
  </si>
  <si>
    <t>IT</t>
  </si>
  <si>
    <t>PT</t>
  </si>
  <si>
    <t>DE</t>
  </si>
  <si>
    <t>ES</t>
  </si>
  <si>
    <t>SE</t>
  </si>
  <si>
    <t>FR</t>
  </si>
  <si>
    <t>Country</t>
  </si>
  <si>
    <t>PSO as % of total</t>
  </si>
  <si>
    <t>PSO  intern.</t>
  </si>
  <si>
    <t>PSO national</t>
  </si>
  <si>
    <t>Non PSO  services</t>
  </si>
  <si>
    <t>EU + NO</t>
  </si>
  <si>
    <t>Part of Type A traffic under PSO</t>
  </si>
  <si>
    <t>Part of Type B traffic under PSO</t>
  </si>
  <si>
    <t>PSO compensation per train Km (€/train-Km, 2014)</t>
  </si>
  <si>
    <t xml:space="preserve"> NO</t>
  </si>
  <si>
    <t xml:space="preserve"> FI</t>
  </si>
  <si>
    <t xml:space="preserve"> UK</t>
  </si>
  <si>
    <t>Share of farebox revenue (%)</t>
  </si>
  <si>
    <t xml:space="preserve"> </t>
  </si>
  <si>
    <t>2011</t>
  </si>
  <si>
    <t>Variation (in percentage points)</t>
  </si>
  <si>
    <t>Passenger services</t>
  </si>
  <si>
    <t>Railway undertakings</t>
  </si>
  <si>
    <t>Infrastructure managers</t>
  </si>
  <si>
    <t>% Railway undertakings</t>
  </si>
  <si>
    <t>% Infrastructure managers</t>
  </si>
  <si>
    <t>Staff employed in incumbent rail undertakings (2014, thousand)</t>
  </si>
  <si>
    <t>Staff employed in infrastructure managers (2014, thousand)</t>
  </si>
  <si>
    <t>Variation (%)</t>
  </si>
  <si>
    <t>N/A</t>
  </si>
  <si>
    <t>"Railway Safety Performance in the European Union 2016", the Agency</t>
  </si>
  <si>
    <t>"Railway Safety Performance in the European Union 2016", the Agency (EU-28 for 2010-2014 and EU-27 for 2007-2009)</t>
  </si>
  <si>
    <t xml:space="preserve">RMMS, 2014 data except for IE and NL (2013) and EL and ES (2012). </t>
  </si>
  <si>
    <t>Domestic PSO for FR includes also the train services TET, TER and Transilien (operated only by SNCF, and not by RATP)</t>
  </si>
  <si>
    <t>RMMS, data 2014 except for IE and NL (2013)</t>
  </si>
  <si>
    <t>Only countries for which the split between domestic and international PSO was available (excludes CZ, EL, ES and SE).</t>
  </si>
  <si>
    <t xml:space="preserve">RMMS, data 2014. </t>
  </si>
  <si>
    <t>Only for those Member States who provided data</t>
  </si>
  <si>
    <t xml:space="preserve">RMMS, 2014 data except EL, ES, IE (2012). </t>
  </si>
  <si>
    <t xml:space="preserve">In DE a small amount of regional traffic (about 11 m train-km) are not subsidised, whereas a very small part of long-distance traffic services receives subsidies. FI includes traffic compensated with exclusive rights without any direct financial compensation. BG includes total amount of PSO compensation and compensation for tariff obligations. DK: ticket revenue from gross contract Oresund not deducted. </t>
  </si>
  <si>
    <t xml:space="preserve">RMMS, data 2014 except for PL, SE (2013), BE, IE, ES, PT (2012), CZ (estimates). </t>
  </si>
  <si>
    <t>FR: average of Transilien, TER, TET.</t>
  </si>
  <si>
    <t>4th Annual Market Monitoring Report (2016) – IRG Rail, data not available for all countries</t>
  </si>
  <si>
    <t>: IRG Rail, 4th Annual Market Monitoring Report (2016), Annex</t>
  </si>
  <si>
    <t xml:space="preserve">* EE had a new freight entrant before legal liberalisation on 1st March 2003
 ** UK: The dates given refer to the liberalisation of the market in Great Britain; the rail market in Northern Ireland continues to be owned by the State. Where exact dates are not available, they have been set to the appropriate year
</t>
  </si>
  <si>
    <t xml:space="preserve">IRG Rail, 4th Annual Market Monitoring Report (2016), Annex, FR, EL, NO, ES: international services). </t>
  </si>
  <si>
    <t xml:space="preserve">* UK: The dates given refer to the liberalisation of the market in Great Britain; the rail market in Northern Ireland continues to be owned by the State
**IRG Rail considers the market of NO partly liberalised in January 2010 although a new operator entered the market already in 2006 
</t>
  </si>
  <si>
    <t>: RMMS, 2011- 2014 data except SE (2010 data used for 2011), PT and SI (2012 data used for 2011), LU (2010 data used for 2011 and 2012 data for 2014), IT 2014 data 4th Annual Market Monitoring Report (2016) – IRG Rail</t>
  </si>
  <si>
    <t>Active RUs - Freigth transport</t>
  </si>
  <si>
    <t>4th Annual Market Monitoring Report (2016) – IRG Rail</t>
  </si>
  <si>
    <t>RMMS, 2011-2014 data, except for Ireland (2013 data used for 2014), PT ( 2012 data used for 2011) NL and SE (confidential), LU (estimates) IT data from 4th Annual Market Monitoring Report (2016) - IRG Rail .</t>
  </si>
  <si>
    <t>RMMS 2014 except for IE (data 2013 for RUs and IMs) and BE (data 2013 for IMs)</t>
  </si>
  <si>
    <t xml:space="preserve">RMMS. UK 2011 and 2014, HR and EE 2011 not available. EL data 2012 and IE data 2013 for 2014. </t>
  </si>
  <si>
    <t xml:space="preserve">CZ 2014: whole CD group. DK 2014: includes DSB, Oresund, Private lines and Metro (Freight N/A). DE 2011 : not including incumbent's IM and rail related facilities staff. EE 2014: includes Estonian Railways, GoRail, ELRON Edelaraudtee. NL 2014: includes NS staff outside NL. SE 2014:  SJ AB and Green Cargo AB. NO 2014: include NSB Persontog (NSB AS and Gjøvikbanen AS), Flytoget AS, CargoNet, Cargo Link, LKAB Malmtrafikk AS and Grenland Rail. </t>
  </si>
  <si>
    <t xml:space="preserve">RMMS. Data 2014 not available for EL, data 2011 not available for HR and EE. BE and IE: data 2013 for 2014. </t>
  </si>
  <si>
    <t>EE 2014: Estonian Railways, Edelaraudtee.  ES 2014: Adif + Adif AV. FR: RFF and SNCF. NL 2014: ProRail, Keyrail. NO 2011 and 2014: including temporary workers. SI 2014: SŽ-Infrastructure company.</t>
  </si>
  <si>
    <t>UIC, Eurostat</t>
  </si>
  <si>
    <t>UIC 2012</t>
  </si>
  <si>
    <t>: UIC 2012 and Eurostat</t>
  </si>
  <si>
    <t>Positive transposition</t>
  </si>
  <si>
    <t>Compliance deficit</t>
  </si>
  <si>
    <t>Delay of transposition</t>
  </si>
  <si>
    <t>EU</t>
  </si>
  <si>
    <t>Number of infringements</t>
  </si>
  <si>
    <t>Duration of infringements</t>
  </si>
  <si>
    <t>Compliance delay</t>
  </si>
  <si>
    <t>Single Market Scoreboard database (data extraction March 2016)</t>
  </si>
  <si>
    <t>Calculation made on transposition notifications sent to the Commission by 10 December 2015 for Directives with a transposition deadline on or before 31 October 2015</t>
  </si>
  <si>
    <t>Calculation made on the number of infringement cases with the status "open" on 1 December 2015</t>
  </si>
  <si>
    <t>FR infrastructure managers' staff includes RFF and SNCF Réseau</t>
  </si>
  <si>
    <t>Quality: services defined as on time in the RMMS</t>
  </si>
  <si>
    <t>Definition of “on time” varies, see the table below</t>
  </si>
  <si>
    <r>
      <t>Study on</t>
    </r>
    <r>
      <rPr>
        <sz val="11"/>
        <color theme="1"/>
        <rFont val="Calibri"/>
        <family val="2"/>
        <scheme val="minor"/>
      </rPr>
      <t xml:space="preserve"> Prices and Quality of Rail Passenger Services, based on RMMS data</t>
    </r>
  </si>
  <si>
    <t>Rail travel</t>
  </si>
  <si>
    <t>Railway stations</t>
  </si>
  <si>
    <t>Study on Prices and Quality of Rail Passenger Services, based on Flash Eurobarometer 382a 2012-2013</t>
  </si>
  <si>
    <t>“High” and “good” satisfaction scores have been combined</t>
  </si>
  <si>
    <t>(no source data available)</t>
  </si>
  <si>
    <t>Source data not available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</si>
</sst>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Red]\(#,##0.0%\);\-"/>
    <numFmt numFmtId="165" formatCode="0.0"/>
    <numFmt numFmtId="166" formatCode="0.0%"/>
    <numFmt numFmtId="167" formatCode="#,##0.000_);[Red]\(#,##0.000\);\-_)"/>
  </numFmts>
  <fonts count="16" x14ac:knownFonts="1">
    <font>
      <sz val="11"/>
      <color theme="1"/>
      <name val="Calibri"/>
      <family val="2"/>
      <scheme val="minor"/>
    </font>
    <font>
      <b/>
      <sz val="11"/>
      <color theme="1"/>
      <name val="Calibri"/>
      <family val="2"/>
      <scheme val="minor"/>
    </font>
    <font>
      <b/>
      <sz val="16"/>
      <color theme="1"/>
      <name val="Calibri"/>
      <family val="2"/>
      <scheme val="minor"/>
    </font>
    <font>
      <i/>
      <sz val="11"/>
      <color theme="1"/>
      <name val="Calibri"/>
      <family val="2"/>
      <scheme val="minor"/>
    </font>
    <font>
      <u/>
      <sz val="11"/>
      <color theme="10"/>
      <name val="Calibri"/>
      <family val="2"/>
      <scheme val="minor"/>
    </font>
    <font>
      <b/>
      <sz val="14"/>
      <color theme="1"/>
      <name val="Calibri"/>
      <family val="2"/>
      <scheme val="minor"/>
    </font>
    <font>
      <sz val="11"/>
      <color theme="1"/>
      <name val="Calibri"/>
      <family val="2"/>
      <scheme val="minor"/>
    </font>
    <font>
      <sz val="11"/>
      <color theme="0"/>
      <name val="Calibri"/>
      <family val="2"/>
      <scheme val="minor"/>
    </font>
    <font>
      <b/>
      <sz val="11"/>
      <color theme="0"/>
      <name val="Calibri"/>
      <family val="2"/>
      <scheme val="minor"/>
    </font>
    <font>
      <sz val="10"/>
      <name val="Arial"/>
      <family val="2"/>
    </font>
    <font>
      <b/>
      <sz val="12"/>
      <name val="Calibri"/>
      <family val="2"/>
    </font>
    <font>
      <sz val="10"/>
      <name val="Calibri"/>
      <family val="2"/>
    </font>
    <font>
      <sz val="10"/>
      <color indexed="8"/>
      <name val="Arial"/>
      <family val="2"/>
    </font>
    <font>
      <sz val="11"/>
      <color rgb="FF000000"/>
      <name val="Calibri"/>
      <family val="2"/>
      <scheme val="minor"/>
    </font>
    <font>
      <b/>
      <sz val="13"/>
      <color theme="0"/>
      <name val="Calibri"/>
      <family val="2"/>
    </font>
    <font>
      <i/>
      <sz val="12"/>
      <color theme="1"/>
      <name val="Times New Roman"/>
      <family val="1"/>
    </font>
  </fonts>
  <fills count="6">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rgb="FFA2A5AD"/>
        <bgColor indexed="64"/>
      </patternFill>
    </fill>
    <fill>
      <patternFill patternType="solid">
        <fgColor rgb="FF57626E"/>
        <bgColor indexed="64"/>
      </patternFill>
    </fill>
  </fills>
  <borders count="7">
    <border>
      <left/>
      <right/>
      <top/>
      <bottom/>
      <diagonal/>
    </border>
    <border>
      <left/>
      <right/>
      <top/>
      <bottom style="thick">
        <color theme="3"/>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right style="thin">
        <color theme="0"/>
      </right>
      <top style="thin">
        <color theme="0"/>
      </top>
      <bottom style="thin">
        <color theme="4" tint="0.39997558519241921"/>
      </bottom>
      <diagonal/>
    </border>
    <border>
      <left/>
      <right style="thin">
        <color theme="0"/>
      </right>
      <top style="thin">
        <color theme="4" tint="0.39997558519241921"/>
      </top>
      <bottom style="thin">
        <color theme="4" tint="0.39997558519241921"/>
      </bottom>
      <diagonal/>
    </border>
  </borders>
  <cellStyleXfs count="9">
    <xf numFmtId="0" fontId="0" fillId="0" borderId="0"/>
    <xf numFmtId="0" fontId="4" fillId="0" borderId="0" applyNumberFormat="0" applyFill="0" applyBorder="0" applyAlignment="0" applyProtection="0"/>
    <xf numFmtId="9" fontId="6" fillId="0" borderId="0" applyFont="0" applyFill="0" applyBorder="0" applyAlignment="0" applyProtection="0"/>
    <xf numFmtId="0" fontId="9" fillId="0" borderId="0">
      <alignment vertical="top" wrapText="1"/>
    </xf>
    <xf numFmtId="0" fontId="10" fillId="4" borderId="0" applyProtection="0">
      <alignment vertical="center"/>
    </xf>
    <xf numFmtId="164" fontId="11" fillId="0" borderId="0">
      <alignment horizontal="right" vertical="center"/>
    </xf>
    <xf numFmtId="0" fontId="12" fillId="0" borderId="0"/>
    <xf numFmtId="0" fontId="14" fillId="5" borderId="0" applyProtection="0">
      <alignment vertical="center"/>
    </xf>
    <xf numFmtId="167" fontId="11" fillId="0" borderId="0">
      <alignment vertical="center"/>
    </xf>
  </cellStyleXfs>
  <cellXfs count="55">
    <xf numFmtId="0" fontId="0" fillId="0" borderId="0" xfId="0"/>
    <xf numFmtId="0" fontId="2" fillId="0" borderId="0" xfId="0" applyFont="1" applyFill="1" applyProtection="1"/>
    <xf numFmtId="0" fontId="0" fillId="0" borderId="0" xfId="0" applyFill="1" applyProtection="1"/>
    <xf numFmtId="0" fontId="0" fillId="0" borderId="0" xfId="0" applyProtection="1"/>
    <xf numFmtId="0" fontId="3" fillId="0" borderId="0" xfId="0" applyFont="1" applyProtection="1"/>
    <xf numFmtId="0" fontId="1" fillId="0" borderId="0" xfId="0" applyFont="1" applyProtection="1"/>
    <xf numFmtId="0" fontId="3" fillId="0" borderId="0" xfId="0" applyFont="1" applyAlignment="1" applyProtection="1">
      <alignment horizontal="justify" vertical="top"/>
    </xf>
    <xf numFmtId="0" fontId="0" fillId="0" borderId="0" xfId="0" applyFont="1" applyAlignment="1" applyProtection="1">
      <alignment horizontal="justify" vertical="top"/>
    </xf>
    <xf numFmtId="0" fontId="0" fillId="0" borderId="0" xfId="0" applyAlignment="1" applyProtection="1"/>
    <xf numFmtId="0" fontId="0" fillId="0" borderId="0" xfId="0" applyProtection="1">
      <protection locked="0"/>
    </xf>
    <xf numFmtId="0" fontId="1" fillId="0" borderId="0" xfId="0" applyFont="1"/>
    <xf numFmtId="0" fontId="0" fillId="0" borderId="0" xfId="0" applyFont="1"/>
    <xf numFmtId="0" fontId="3" fillId="0" borderId="0" xfId="0" applyFont="1"/>
    <xf numFmtId="49" fontId="0" fillId="0" borderId="0" xfId="0" applyNumberFormat="1" applyFont="1"/>
    <xf numFmtId="0" fontId="4" fillId="0" borderId="0" xfId="1" applyAlignment="1">
      <alignment horizontal="left" vertical="center" indent="8"/>
    </xf>
    <xf numFmtId="49" fontId="4" fillId="0" borderId="0" xfId="1" applyNumberFormat="1" applyAlignment="1">
      <alignment vertical="top"/>
    </xf>
    <xf numFmtId="0" fontId="1" fillId="0" borderId="0" xfId="0" applyFont="1" applyFill="1" applyProtection="1"/>
    <xf numFmtId="0" fontId="2" fillId="0" borderId="0" xfId="0" applyFont="1" applyFill="1" applyAlignment="1" applyProtection="1"/>
    <xf numFmtId="0" fontId="0" fillId="0" borderId="0" xfId="0" applyFont="1" applyAlignment="1">
      <alignment wrapText="1"/>
    </xf>
    <xf numFmtId="0" fontId="0" fillId="0" borderId="1" xfId="0" applyFill="1" applyBorder="1" applyProtection="1"/>
    <xf numFmtId="0" fontId="0" fillId="0" borderId="0" xfId="0" applyFill="1" applyBorder="1" applyProtection="1"/>
    <xf numFmtId="0" fontId="0" fillId="0" borderId="1" xfId="0" applyBorder="1" applyProtection="1"/>
    <xf numFmtId="0" fontId="3" fillId="0" borderId="1" xfId="0" applyFont="1" applyFill="1" applyBorder="1"/>
    <xf numFmtId="0" fontId="0" fillId="0" borderId="1" xfId="0" applyFont="1" applyFill="1" applyBorder="1"/>
    <xf numFmtId="0" fontId="5" fillId="0" borderId="0" xfId="0" applyFont="1" applyProtection="1"/>
    <xf numFmtId="1" fontId="0" fillId="0" borderId="0" xfId="0" applyNumberFormat="1" applyFont="1"/>
    <xf numFmtId="9" fontId="0" fillId="0" borderId="0" xfId="2" applyFont="1"/>
    <xf numFmtId="0" fontId="0" fillId="0" borderId="0" xfId="0" applyFont="1" applyFill="1"/>
    <xf numFmtId="0" fontId="7" fillId="0" borderId="0" xfId="0" applyFont="1"/>
    <xf numFmtId="0" fontId="7" fillId="0" borderId="0" xfId="0" applyFont="1" applyAlignment="1">
      <alignment wrapText="1"/>
    </xf>
    <xf numFmtId="0" fontId="7" fillId="0" borderId="0" xfId="0" applyFont="1" applyFill="1"/>
    <xf numFmtId="0" fontId="0" fillId="0" borderId="0" xfId="0" applyFont="1" applyFill="1" applyAlignment="1">
      <alignment wrapText="1"/>
    </xf>
    <xf numFmtId="0" fontId="0" fillId="0" borderId="0" xfId="0" applyAlignment="1">
      <alignment wrapText="1"/>
    </xf>
    <xf numFmtId="1" fontId="0" fillId="0" borderId="0" xfId="0" applyNumberFormat="1" applyFont="1" applyAlignment="1">
      <alignment wrapText="1"/>
    </xf>
    <xf numFmtId="0" fontId="7" fillId="0" borderId="0" xfId="0" applyFont="1" applyAlignment="1">
      <alignment horizontal="right"/>
    </xf>
    <xf numFmtId="0" fontId="3" fillId="0" borderId="1" xfId="0" applyFont="1" applyFill="1" applyBorder="1" applyAlignment="1"/>
    <xf numFmtId="0" fontId="3" fillId="0" borderId="0" xfId="0" applyFont="1" applyAlignment="1"/>
    <xf numFmtId="1" fontId="8" fillId="2" borderId="3" xfId="0" applyNumberFormat="1" applyFont="1" applyFill="1" applyBorder="1" applyAlignment="1">
      <alignment wrapText="1"/>
    </xf>
    <xf numFmtId="0" fontId="0" fillId="3" borderId="2" xfId="0" applyFont="1" applyFill="1" applyBorder="1"/>
    <xf numFmtId="1" fontId="0" fillId="3" borderId="3" xfId="0" applyNumberFormat="1" applyFont="1" applyFill="1" applyBorder="1"/>
    <xf numFmtId="9" fontId="0" fillId="3" borderId="4" xfId="2" applyNumberFormat="1" applyFont="1" applyFill="1" applyBorder="1"/>
    <xf numFmtId="0" fontId="0" fillId="0" borderId="2" xfId="0" applyFont="1" applyBorder="1"/>
    <xf numFmtId="1" fontId="0" fillId="0" borderId="3" xfId="0" applyNumberFormat="1" applyFont="1" applyBorder="1"/>
    <xf numFmtId="9" fontId="0" fillId="0" borderId="4" xfId="2" applyNumberFormat="1" applyFont="1" applyBorder="1"/>
    <xf numFmtId="0" fontId="8" fillId="2" borderId="5" xfId="6" applyNumberFormat="1" applyFont="1" applyFill="1" applyBorder="1" applyAlignment="1">
      <alignment horizontal="left" vertical="top" wrapText="1"/>
    </xf>
    <xf numFmtId="165" fontId="13" fillId="3" borderId="6" xfId="6" applyNumberFormat="1" applyFont="1" applyFill="1" applyBorder="1" applyAlignment="1"/>
    <xf numFmtId="165" fontId="13" fillId="0" borderId="6" xfId="6" applyNumberFormat="1" applyFont="1" applyBorder="1" applyAlignment="1"/>
    <xf numFmtId="166" fontId="13" fillId="3" borderId="6" xfId="2" applyNumberFormat="1" applyFont="1" applyFill="1" applyBorder="1" applyAlignment="1">
      <alignment horizontal="right"/>
    </xf>
    <xf numFmtId="166" fontId="13" fillId="0" borderId="6" xfId="2" applyNumberFormat="1" applyFont="1" applyBorder="1" applyAlignment="1">
      <alignment horizontal="right"/>
    </xf>
    <xf numFmtId="0" fontId="15" fillId="0" borderId="0" xfId="0" applyFont="1"/>
    <xf numFmtId="0" fontId="4" fillId="0" borderId="0" xfId="1" applyAlignment="1">
      <alignment horizontal="left" vertical="center"/>
    </xf>
    <xf numFmtId="0" fontId="0" fillId="0" borderId="0" xfId="0" applyFont="1" applyAlignment="1" applyProtection="1">
      <alignment horizontal="justify" vertical="top" wrapText="1"/>
    </xf>
    <xf numFmtId="49" fontId="4" fillId="0" borderId="0" xfId="1" applyNumberFormat="1" applyAlignment="1">
      <alignment vertical="top" wrapText="1"/>
    </xf>
    <xf numFmtId="0" fontId="0" fillId="0" borderId="0" xfId="0" applyAlignment="1" applyProtection="1">
      <alignment wrapText="1"/>
      <protection locked="0"/>
    </xf>
    <xf numFmtId="0" fontId="0" fillId="0" borderId="0" xfId="0" applyAlignment="1" applyProtection="1">
      <alignment wrapText="1"/>
    </xf>
  </cellXfs>
  <cellStyles count="9">
    <cellStyle name="A2.Heading1" xfId="7"/>
    <cellStyle name="A2.Heading2" xfId="4"/>
    <cellStyle name="C1.general" xfId="8"/>
    <cellStyle name="C1.percentage" xfId="5"/>
    <cellStyle name="Hyperlink" xfId="1" builtinId="8"/>
    <cellStyle name="Normal" xfId="0" builtinId="0"/>
    <cellStyle name="Normal 2" xfId="3"/>
    <cellStyle name="Normal_Sheet1" xfId="6"/>
    <cellStyle name="Percent" xfId="2" builtinId="5"/>
  </cellStyles>
  <dxfs count="88">
    <dxf>
      <font>
        <b val="0"/>
        <i val="0"/>
        <strike val="0"/>
        <condense val="0"/>
        <extend val="0"/>
        <outline val="0"/>
        <shadow val="0"/>
        <u val="none"/>
        <vertAlign val="baseline"/>
        <sz val="11"/>
        <color theme="1"/>
        <name val="Calibri"/>
        <scheme val="minor"/>
      </font>
      <numFmt numFmtId="1" formatCode="0"/>
    </dxf>
    <dxf>
      <font>
        <b val="0"/>
        <i val="0"/>
        <strike val="0"/>
        <condense val="0"/>
        <extend val="0"/>
        <outline val="0"/>
        <shadow val="0"/>
        <u val="none"/>
        <vertAlign val="baseline"/>
        <sz val="11"/>
        <color theme="1"/>
        <name val="Calibri"/>
        <scheme val="minor"/>
      </font>
      <numFmt numFmtId="1" formatCode="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1" formatCode="0"/>
    </dxf>
    <dxf>
      <font>
        <b val="0"/>
        <i val="0"/>
        <strike val="0"/>
        <condense val="0"/>
        <extend val="0"/>
        <outline val="0"/>
        <shadow val="0"/>
        <u val="none"/>
        <vertAlign val="baseline"/>
        <sz val="11"/>
        <color theme="1"/>
        <name val="Calibri"/>
        <scheme val="minor"/>
      </font>
      <numFmt numFmtId="1" formatCode="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1" formatCode="0"/>
    </dxf>
    <dxf>
      <font>
        <b val="0"/>
        <i val="0"/>
        <strike val="0"/>
        <condense val="0"/>
        <extend val="0"/>
        <outline val="0"/>
        <shadow val="0"/>
        <u val="none"/>
        <vertAlign val="baseline"/>
        <sz val="11"/>
        <color theme="1"/>
        <name val="Calibri"/>
        <scheme val="minor"/>
      </font>
    </dxf>
    <dxf>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1" formatCode="0"/>
    </dxf>
    <dxf>
      <font>
        <b val="0"/>
        <i val="0"/>
        <strike val="0"/>
        <condense val="0"/>
        <extend val="0"/>
        <outline val="0"/>
        <shadow val="0"/>
        <u val="none"/>
        <vertAlign val="baseline"/>
        <sz val="11"/>
        <color theme="1"/>
        <name val="Calibri"/>
        <scheme val="minor"/>
      </font>
      <numFmt numFmtId="1" formatCode="0"/>
    </dxf>
    <dxf>
      <font>
        <b val="0"/>
        <i val="0"/>
        <strike val="0"/>
        <condense val="0"/>
        <extend val="0"/>
        <outline val="0"/>
        <shadow val="0"/>
        <u val="none"/>
        <vertAlign val="baseline"/>
        <sz val="11"/>
        <color theme="1"/>
        <name val="Calibri"/>
        <scheme val="minor"/>
      </font>
      <numFmt numFmtId="1" formatCode="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0"/>
        <name val="Calibri"/>
        <scheme val="minor"/>
      </font>
    </dxf>
    <dxf>
      <font>
        <strike val="0"/>
        <outline val="0"/>
        <shadow val="0"/>
        <u val="none"/>
        <vertAlign val="baseline"/>
        <sz val="11"/>
        <color theme="0"/>
        <name val="Calibri"/>
        <scheme val="minor"/>
      </font>
    </dxf>
    <dxf>
      <font>
        <strike val="0"/>
        <outline val="0"/>
        <shadow val="0"/>
        <u val="none"/>
        <vertAlign val="baseline"/>
        <sz val="11"/>
        <color theme="0"/>
        <name val="Calibri"/>
        <scheme val="minor"/>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_rels/chart11.xml.rels><?xml version="1.0" encoding="UTF-8" standalone="yes"?>
<Relationships xmlns="http://schemas.openxmlformats.org/package/2006/relationships"><Relationship Id="rId2" Type="http://schemas.openxmlformats.org/officeDocument/2006/relationships/chartUserShapes" Target="../drawings/drawing12.xml"/><Relationship Id="rId1" Type="http://schemas.openxmlformats.org/officeDocument/2006/relationships/themeOverride" Target="../theme/themeOverride10.xml"/></Relationships>
</file>

<file path=xl/charts/_rels/chart12.xml.rels><?xml version="1.0" encoding="UTF-8" standalone="yes"?>
<Relationships xmlns="http://schemas.openxmlformats.org/package/2006/relationships"><Relationship Id="rId1" Type="http://schemas.openxmlformats.org/officeDocument/2006/relationships/themeOverride" Target="../theme/themeOverride11.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5.xml.rels><?xml version="1.0" encoding="UTF-8" standalone="yes"?>
<Relationships xmlns="http://schemas.openxmlformats.org/package/2006/relationships"><Relationship Id="rId1" Type="http://schemas.openxmlformats.org/officeDocument/2006/relationships/themeOverride" Target="../theme/themeOverride12.xml"/></Relationships>
</file>

<file path=xl/charts/_rels/chart16.xml.rels><?xml version="1.0" encoding="UTF-8" standalone="yes"?>
<Relationships xmlns="http://schemas.openxmlformats.org/package/2006/relationships"><Relationship Id="rId2" Type="http://schemas.openxmlformats.org/officeDocument/2006/relationships/chartUserShapes" Target="../drawings/drawing20.xml"/><Relationship Id="rId1" Type="http://schemas.openxmlformats.org/officeDocument/2006/relationships/themeOverride" Target="../theme/themeOverride13.xml"/></Relationships>
</file>

<file path=xl/charts/_rels/chart17.xml.rels><?xml version="1.0" encoding="UTF-8" standalone="yes"?>
<Relationships xmlns="http://schemas.openxmlformats.org/package/2006/relationships"><Relationship Id="rId1" Type="http://schemas.openxmlformats.org/officeDocument/2006/relationships/themeOverride" Target="../theme/themeOverride14.xml"/></Relationships>
</file>

<file path=xl/charts/_rels/chart18.xml.rels><?xml version="1.0" encoding="UTF-8" standalone="yes"?>
<Relationships xmlns="http://schemas.openxmlformats.org/package/2006/relationships"><Relationship Id="rId2" Type="http://schemas.openxmlformats.org/officeDocument/2006/relationships/chartUserShapes" Target="../drawings/drawing22.xml"/><Relationship Id="rId1" Type="http://schemas.openxmlformats.org/officeDocument/2006/relationships/themeOverride" Target="../theme/themeOverride15.xml"/></Relationships>
</file>

<file path=xl/charts/_rels/chart19.xml.rels><?xml version="1.0" encoding="UTF-8" standalone="yes"?>
<Relationships xmlns="http://schemas.openxmlformats.org/package/2006/relationships"><Relationship Id="rId2" Type="http://schemas.openxmlformats.org/officeDocument/2006/relationships/chartUserShapes" Target="../drawings/drawing24.xml"/><Relationship Id="rId1" Type="http://schemas.openxmlformats.org/officeDocument/2006/relationships/themeOverride" Target="../theme/themeOverride16.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20.xml.rels><?xml version="1.0" encoding="UTF-8" standalone="yes"?>
<Relationships xmlns="http://schemas.openxmlformats.org/package/2006/relationships"><Relationship Id="rId1" Type="http://schemas.openxmlformats.org/officeDocument/2006/relationships/themeOverride" Target="../theme/themeOverride17.xml"/></Relationships>
</file>

<file path=xl/charts/_rels/chart22.xml.rels><?xml version="1.0" encoding="UTF-8" standalone="yes"?>
<Relationships xmlns="http://schemas.openxmlformats.org/package/2006/relationships"><Relationship Id="rId1" Type="http://schemas.openxmlformats.org/officeDocument/2006/relationships/themeOverride" Target="../theme/themeOverride18.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lineChart>
        <c:grouping val="standard"/>
        <c:varyColors val="0"/>
        <c:ser>
          <c:idx val="0"/>
          <c:order val="0"/>
          <c:tx>
            <c:strRef>
              <c:f>'Fig. 51'!$B$8</c:f>
              <c:strCache>
                <c:ptCount val="1"/>
                <c:pt idx="0">
                  <c:v>2012</c:v>
                </c:pt>
              </c:strCache>
            </c:strRef>
          </c:tx>
          <c:spPr>
            <a:ln>
              <a:noFill/>
            </a:ln>
          </c:spPr>
          <c:marker>
            <c:symbol val="circle"/>
            <c:size val="15"/>
            <c:spPr>
              <a:solidFill>
                <a:srgbClr val="FFC000"/>
              </a:solidFill>
              <a:ln>
                <a:noFill/>
              </a:ln>
            </c:spPr>
          </c:marker>
          <c:dLbls>
            <c:delete val="1"/>
          </c:dLbls>
          <c:cat>
            <c:strRef>
              <c:f>'Fig. 51'!$A$9:$A$34</c:f>
              <c:strCache>
                <c:ptCount val="26"/>
                <c:pt idx="0">
                  <c:v>EE</c:v>
                </c:pt>
                <c:pt idx="1">
                  <c:v>LV</c:v>
                </c:pt>
                <c:pt idx="2">
                  <c:v>PT</c:v>
                </c:pt>
                <c:pt idx="3">
                  <c:v>FI</c:v>
                </c:pt>
                <c:pt idx="4">
                  <c:v>LT</c:v>
                </c:pt>
                <c:pt idx="5">
                  <c:v>DK</c:v>
                </c:pt>
                <c:pt idx="6">
                  <c:v>AT</c:v>
                </c:pt>
                <c:pt idx="7">
                  <c:v>IE</c:v>
                </c:pt>
                <c:pt idx="8">
                  <c:v>ES</c:v>
                </c:pt>
                <c:pt idx="9">
                  <c:v>BG</c:v>
                </c:pt>
                <c:pt idx="10">
                  <c:v>NL</c:v>
                </c:pt>
                <c:pt idx="11">
                  <c:v>SK</c:v>
                </c:pt>
                <c:pt idx="12">
                  <c:v>DE</c:v>
                </c:pt>
                <c:pt idx="13">
                  <c:v>PL</c:v>
                </c:pt>
                <c:pt idx="14">
                  <c:v>NO</c:v>
                </c:pt>
                <c:pt idx="15">
                  <c:v>CZ</c:v>
                </c:pt>
                <c:pt idx="16">
                  <c:v>SE</c:v>
                </c:pt>
                <c:pt idx="17">
                  <c:v>SI</c:v>
                </c:pt>
                <c:pt idx="18">
                  <c:v>LU</c:v>
                </c:pt>
                <c:pt idx="19">
                  <c:v>UK</c:v>
                </c:pt>
                <c:pt idx="20">
                  <c:v>FR</c:v>
                </c:pt>
                <c:pt idx="21">
                  <c:v>RO</c:v>
                </c:pt>
                <c:pt idx="22">
                  <c:v>IT</c:v>
                </c:pt>
                <c:pt idx="23">
                  <c:v>HR</c:v>
                </c:pt>
                <c:pt idx="24">
                  <c:v>BE</c:v>
                </c:pt>
                <c:pt idx="25">
                  <c:v>HU</c:v>
                </c:pt>
              </c:strCache>
            </c:strRef>
          </c:cat>
          <c:val>
            <c:numRef>
              <c:f>'Fig. 51'!$B$9:$B$34</c:f>
              <c:numCache>
                <c:formatCode>0.0%</c:formatCode>
                <c:ptCount val="26"/>
                <c:pt idx="0">
                  <c:v>#N/A</c:v>
                </c:pt>
                <c:pt idx="1">
                  <c:v>0.98499999999999999</c:v>
                </c:pt>
                <c:pt idx="2">
                  <c:v>0.98199999999999998</c:v>
                </c:pt>
                <c:pt idx="3">
                  <c:v>0.96699999999999997</c:v>
                </c:pt>
                <c:pt idx="4">
                  <c:v>0.97899999999999998</c:v>
                </c:pt>
                <c:pt idx="5">
                  <c:v>0.96099999999999997</c:v>
                </c:pt>
                <c:pt idx="6">
                  <c:v>0.97</c:v>
                </c:pt>
                <c:pt idx="7">
                  <c:v>#N/A</c:v>
                </c:pt>
                <c:pt idx="8">
                  <c:v>0.95960000000000001</c:v>
                </c:pt>
                <c:pt idx="9">
                  <c:v>0.95220000000000005</c:v>
                </c:pt>
                <c:pt idx="10">
                  <c:v>0.92400000000000004</c:v>
                </c:pt>
                <c:pt idx="11">
                  <c:v>0.94850000000000001</c:v>
                </c:pt>
                <c:pt idx="12">
                  <c:v>0.94399999999999995</c:v>
                </c:pt>
                <c:pt idx="13">
                  <c:v>0.93899999999999995</c:v>
                </c:pt>
                <c:pt idx="14">
                  <c:v>0.93700000000000006</c:v>
                </c:pt>
                <c:pt idx="15">
                  <c:v>#N/A</c:v>
                </c:pt>
                <c:pt idx="16">
                  <c:v>0.89600000000000002</c:v>
                </c:pt>
                <c:pt idx="17">
                  <c:v>0.92479999999999996</c:v>
                </c:pt>
                <c:pt idx="18">
                  <c:v>0.92069999999999996</c:v>
                </c:pt>
                <c:pt idx="19">
                  <c:v>0.91687341249887022</c:v>
                </c:pt>
                <c:pt idx="20">
                  <c:v>0.91600000000000004</c:v>
                </c:pt>
                <c:pt idx="21">
                  <c:v>0.88449999999999995</c:v>
                </c:pt>
                <c:pt idx="22">
                  <c:v>0.88700000000000001</c:v>
                </c:pt>
                <c:pt idx="23">
                  <c:v>#N/A</c:v>
                </c:pt>
                <c:pt idx="24">
                  <c:v>0.88</c:v>
                </c:pt>
                <c:pt idx="25">
                  <c:v>0.86470000000000002</c:v>
                </c:pt>
              </c:numCache>
            </c:numRef>
          </c:val>
          <c:smooth val="0"/>
        </c:ser>
        <c:ser>
          <c:idx val="1"/>
          <c:order val="1"/>
          <c:tx>
            <c:strRef>
              <c:f>'Fig. 51'!$C$8</c:f>
              <c:strCache>
                <c:ptCount val="1"/>
                <c:pt idx="0">
                  <c:v>2013</c:v>
                </c:pt>
              </c:strCache>
            </c:strRef>
          </c:tx>
          <c:spPr>
            <a:ln>
              <a:noFill/>
            </a:ln>
          </c:spPr>
          <c:marker>
            <c:symbol val="circle"/>
            <c:size val="12"/>
            <c:spPr>
              <a:solidFill>
                <a:srgbClr val="006FB4"/>
              </a:solidFill>
              <a:ln>
                <a:noFill/>
              </a:ln>
            </c:spPr>
          </c:marker>
          <c:dLbls>
            <c:delete val="1"/>
          </c:dLbls>
          <c:cat>
            <c:strRef>
              <c:f>'Fig. 51'!$A$9:$A$34</c:f>
              <c:strCache>
                <c:ptCount val="26"/>
                <c:pt idx="0">
                  <c:v>EE</c:v>
                </c:pt>
                <c:pt idx="1">
                  <c:v>LV</c:v>
                </c:pt>
                <c:pt idx="2">
                  <c:v>PT</c:v>
                </c:pt>
                <c:pt idx="3">
                  <c:v>FI</c:v>
                </c:pt>
                <c:pt idx="4">
                  <c:v>LT</c:v>
                </c:pt>
                <c:pt idx="5">
                  <c:v>DK</c:v>
                </c:pt>
                <c:pt idx="6">
                  <c:v>AT</c:v>
                </c:pt>
                <c:pt idx="7">
                  <c:v>IE</c:v>
                </c:pt>
                <c:pt idx="8">
                  <c:v>ES</c:v>
                </c:pt>
                <c:pt idx="9">
                  <c:v>BG</c:v>
                </c:pt>
                <c:pt idx="10">
                  <c:v>NL</c:v>
                </c:pt>
                <c:pt idx="11">
                  <c:v>SK</c:v>
                </c:pt>
                <c:pt idx="12">
                  <c:v>DE</c:v>
                </c:pt>
                <c:pt idx="13">
                  <c:v>PL</c:v>
                </c:pt>
                <c:pt idx="14">
                  <c:v>NO</c:v>
                </c:pt>
                <c:pt idx="15">
                  <c:v>CZ</c:v>
                </c:pt>
                <c:pt idx="16">
                  <c:v>SE</c:v>
                </c:pt>
                <c:pt idx="17">
                  <c:v>SI</c:v>
                </c:pt>
                <c:pt idx="18">
                  <c:v>LU</c:v>
                </c:pt>
                <c:pt idx="19">
                  <c:v>UK</c:v>
                </c:pt>
                <c:pt idx="20">
                  <c:v>FR</c:v>
                </c:pt>
                <c:pt idx="21">
                  <c:v>RO</c:v>
                </c:pt>
                <c:pt idx="22">
                  <c:v>IT</c:v>
                </c:pt>
                <c:pt idx="23">
                  <c:v>HR</c:v>
                </c:pt>
                <c:pt idx="24">
                  <c:v>BE</c:v>
                </c:pt>
                <c:pt idx="25">
                  <c:v>HU</c:v>
                </c:pt>
              </c:strCache>
            </c:strRef>
          </c:cat>
          <c:val>
            <c:numRef>
              <c:f>'Fig. 51'!$C$9:$C$34</c:f>
              <c:numCache>
                <c:formatCode>0.0%</c:formatCode>
                <c:ptCount val="26"/>
                <c:pt idx="0">
                  <c:v>0.99419999999999997</c:v>
                </c:pt>
                <c:pt idx="1">
                  <c:v>0.99</c:v>
                </c:pt>
                <c:pt idx="2">
                  <c:v>0.93</c:v>
                </c:pt>
                <c:pt idx="3">
                  <c:v>0.9819</c:v>
                </c:pt>
                <c:pt idx="4">
                  <c:v>0.97899999999999998</c:v>
                </c:pt>
                <c:pt idx="5">
                  <c:v>0.96799999999999997</c:v>
                </c:pt>
                <c:pt idx="6">
                  <c:v>0.96399999999999997</c:v>
                </c:pt>
                <c:pt idx="7">
                  <c:v>0.96</c:v>
                </c:pt>
                <c:pt idx="8">
                  <c:v>0.95540000000000003</c:v>
                </c:pt>
                <c:pt idx="9">
                  <c:v>0.9113</c:v>
                </c:pt>
                <c:pt idx="10">
                  <c:v>#N/A</c:v>
                </c:pt>
                <c:pt idx="11">
                  <c:v>0.94379999999999997</c:v>
                </c:pt>
                <c:pt idx="12">
                  <c:v>0.92800000000000005</c:v>
                </c:pt>
                <c:pt idx="13">
                  <c:v>0.92100000000000004</c:v>
                </c:pt>
                <c:pt idx="14">
                  <c:v>0.93100000000000005</c:v>
                </c:pt>
                <c:pt idx="15">
                  <c:v>0.93300000000000005</c:v>
                </c:pt>
                <c:pt idx="16">
                  <c:v>0.92600000000000005</c:v>
                </c:pt>
                <c:pt idx="17">
                  <c:v>0.79300000000000004</c:v>
                </c:pt>
                <c:pt idx="18">
                  <c:v>#N/A</c:v>
                </c:pt>
                <c:pt idx="19">
                  <c:v>0.90454085993461508</c:v>
                </c:pt>
                <c:pt idx="20">
                  <c:v>0.91400000000000003</c:v>
                </c:pt>
                <c:pt idx="21">
                  <c:v>0.89649999999999996</c:v>
                </c:pt>
                <c:pt idx="22">
                  <c:v>0.88880000000000003</c:v>
                </c:pt>
                <c:pt idx="23">
                  <c:v>0.82199999999999995</c:v>
                </c:pt>
                <c:pt idx="24">
                  <c:v>#N/A</c:v>
                </c:pt>
                <c:pt idx="25">
                  <c:v>0.74909999999999999</c:v>
                </c:pt>
              </c:numCache>
            </c:numRef>
          </c:val>
          <c:smooth val="0"/>
        </c:ser>
        <c:ser>
          <c:idx val="2"/>
          <c:order val="2"/>
          <c:tx>
            <c:strRef>
              <c:f>'Fig. 51'!$D$8</c:f>
              <c:strCache>
                <c:ptCount val="1"/>
                <c:pt idx="0">
                  <c:v>2014</c:v>
                </c:pt>
              </c:strCache>
            </c:strRef>
          </c:tx>
          <c:spPr>
            <a:ln>
              <a:noFill/>
            </a:ln>
          </c:spPr>
          <c:marker>
            <c:symbol val="circle"/>
            <c:size val="8"/>
            <c:spPr>
              <a:solidFill>
                <a:srgbClr val="88787D"/>
              </a:solidFill>
              <a:ln>
                <a:noFill/>
              </a:ln>
            </c:spPr>
          </c:marker>
          <c:dLbls>
            <c:delete val="1"/>
          </c:dLbls>
          <c:cat>
            <c:strRef>
              <c:f>'Fig. 51'!$A$9:$A$34</c:f>
              <c:strCache>
                <c:ptCount val="26"/>
                <c:pt idx="0">
                  <c:v>EE</c:v>
                </c:pt>
                <c:pt idx="1">
                  <c:v>LV</c:v>
                </c:pt>
                <c:pt idx="2">
                  <c:v>PT</c:v>
                </c:pt>
                <c:pt idx="3">
                  <c:v>FI</c:v>
                </c:pt>
                <c:pt idx="4">
                  <c:v>LT</c:v>
                </c:pt>
                <c:pt idx="5">
                  <c:v>DK</c:v>
                </c:pt>
                <c:pt idx="6">
                  <c:v>AT</c:v>
                </c:pt>
                <c:pt idx="7">
                  <c:v>IE</c:v>
                </c:pt>
                <c:pt idx="8">
                  <c:v>ES</c:v>
                </c:pt>
                <c:pt idx="9">
                  <c:v>BG</c:v>
                </c:pt>
                <c:pt idx="10">
                  <c:v>NL</c:v>
                </c:pt>
                <c:pt idx="11">
                  <c:v>SK</c:v>
                </c:pt>
                <c:pt idx="12">
                  <c:v>DE</c:v>
                </c:pt>
                <c:pt idx="13">
                  <c:v>PL</c:v>
                </c:pt>
                <c:pt idx="14">
                  <c:v>NO</c:v>
                </c:pt>
                <c:pt idx="15">
                  <c:v>CZ</c:v>
                </c:pt>
                <c:pt idx="16">
                  <c:v>SE</c:v>
                </c:pt>
                <c:pt idx="17">
                  <c:v>SI</c:v>
                </c:pt>
                <c:pt idx="18">
                  <c:v>LU</c:v>
                </c:pt>
                <c:pt idx="19">
                  <c:v>UK</c:v>
                </c:pt>
                <c:pt idx="20">
                  <c:v>FR</c:v>
                </c:pt>
                <c:pt idx="21">
                  <c:v>RO</c:v>
                </c:pt>
                <c:pt idx="22">
                  <c:v>IT</c:v>
                </c:pt>
                <c:pt idx="23">
                  <c:v>HR</c:v>
                </c:pt>
                <c:pt idx="24">
                  <c:v>BE</c:v>
                </c:pt>
                <c:pt idx="25">
                  <c:v>HU</c:v>
                </c:pt>
              </c:strCache>
            </c:strRef>
          </c:cat>
          <c:val>
            <c:numRef>
              <c:f>'Fig. 51'!$D$9:$D$34</c:f>
              <c:numCache>
                <c:formatCode>0.0%</c:formatCode>
                <c:ptCount val="26"/>
                <c:pt idx="0">
                  <c:v>0.99180000000000001</c:v>
                </c:pt>
                <c:pt idx="1">
                  <c:v>0.99</c:v>
                </c:pt>
                <c:pt idx="2">
                  <c:v>0.94199999999999995</c:v>
                </c:pt>
                <c:pt idx="3">
                  <c:v>0.96499999999999997</c:v>
                </c:pt>
                <c:pt idx="4">
                  <c:v>0.97499999999999998</c:v>
                </c:pt>
                <c:pt idx="5">
                  <c:v>0.97299999999999998</c:v>
                </c:pt>
                <c:pt idx="6">
                  <c:v>0.97099999999999997</c:v>
                </c:pt>
                <c:pt idx="7">
                  <c:v>#N/A</c:v>
                </c:pt>
                <c:pt idx="8">
                  <c:v>#N/A</c:v>
                </c:pt>
                <c:pt idx="9">
                  <c:v>0.88</c:v>
                </c:pt>
                <c:pt idx="10">
                  <c:v>0.94899999999999995</c:v>
                </c:pt>
                <c:pt idx="11">
                  <c:v>0.92959999999999998</c:v>
                </c:pt>
                <c:pt idx="12">
                  <c:v>0.93300000000000005</c:v>
                </c:pt>
                <c:pt idx="13">
                  <c:v>0.91600000000000004</c:v>
                </c:pt>
                <c:pt idx="14">
                  <c:v>0.93500000000000005</c:v>
                </c:pt>
                <c:pt idx="15">
                  <c:v>0.92210000000000003</c:v>
                </c:pt>
                <c:pt idx="16">
                  <c:v>0.92500000000000004</c:v>
                </c:pt>
                <c:pt idx="17">
                  <c:v>0.78459999999999996</c:v>
                </c:pt>
                <c:pt idx="18">
                  <c:v>#N/A</c:v>
                </c:pt>
                <c:pt idx="19">
                  <c:v>0.89755441456212515</c:v>
                </c:pt>
                <c:pt idx="20">
                  <c:v>0.91459999999999997</c:v>
                </c:pt>
                <c:pt idx="21">
                  <c:v>0.91500000000000004</c:v>
                </c:pt>
                <c:pt idx="22">
                  <c:v>0.81520000000000004</c:v>
                </c:pt>
                <c:pt idx="23">
                  <c:v>0.88749999999999996</c:v>
                </c:pt>
                <c:pt idx="24">
                  <c:v>#N/A</c:v>
                </c:pt>
                <c:pt idx="25">
                  <c:v>0.78280000000000005</c:v>
                </c:pt>
              </c:numCache>
            </c:numRef>
          </c:val>
          <c:smooth val="0"/>
        </c:ser>
        <c:dLbls>
          <c:showLegendKey val="0"/>
          <c:showVal val="1"/>
          <c:showCatName val="0"/>
          <c:showSerName val="0"/>
          <c:showPercent val="0"/>
          <c:showBubbleSize val="0"/>
        </c:dLbls>
        <c:marker val="1"/>
        <c:smooth val="0"/>
        <c:axId val="75412992"/>
        <c:axId val="75414912"/>
      </c:lineChart>
      <c:catAx>
        <c:axId val="75412992"/>
        <c:scaling>
          <c:orientation val="minMax"/>
        </c:scaling>
        <c:delete val="0"/>
        <c:axPos val="b"/>
        <c:majorGridlines>
          <c:spPr>
            <a:ln w="3175">
              <a:gradFill>
                <a:gsLst>
                  <a:gs pos="0">
                    <a:srgbClr val="002C5B">
                      <a:tint val="66000"/>
                      <a:satMod val="160000"/>
                    </a:srgbClr>
                  </a:gs>
                  <a:gs pos="50000">
                    <a:srgbClr val="002C5B">
                      <a:tint val="44500"/>
                      <a:satMod val="160000"/>
                    </a:srgbClr>
                  </a:gs>
                  <a:gs pos="100000">
                    <a:srgbClr val="002C5B">
                      <a:tint val="23500"/>
                      <a:satMod val="160000"/>
                    </a:srgbClr>
                  </a:gs>
                </a:gsLst>
                <a:lin ang="5400000" scaled="0"/>
              </a:gradFill>
              <a:prstDash val="sysDot"/>
            </a:ln>
          </c:spPr>
        </c:majorGridlines>
        <c:majorTickMark val="none"/>
        <c:minorTickMark val="none"/>
        <c:tickLblPos val="nextTo"/>
        <c:crossAx val="75414912"/>
        <c:crosses val="autoZero"/>
        <c:auto val="1"/>
        <c:lblAlgn val="ctr"/>
        <c:lblOffset val="100"/>
        <c:noMultiLvlLbl val="0"/>
      </c:catAx>
      <c:valAx>
        <c:axId val="75414912"/>
        <c:scaling>
          <c:orientation val="minMax"/>
          <c:max val="1"/>
          <c:min val="0.75000000000000011"/>
        </c:scaling>
        <c:delete val="0"/>
        <c:axPos val="l"/>
        <c:majorGridlines>
          <c:spPr>
            <a:ln w="15875">
              <a:solidFill>
                <a:srgbClr val="DFDFDF"/>
              </a:solidFill>
              <a:prstDash val="solid"/>
            </a:ln>
          </c:spPr>
        </c:majorGridlines>
        <c:numFmt formatCode="0%" sourceLinked="0"/>
        <c:majorTickMark val="out"/>
        <c:minorTickMark val="none"/>
        <c:tickLblPos val="nextTo"/>
        <c:crossAx val="75412992"/>
        <c:crosses val="autoZero"/>
        <c:crossBetween val="between"/>
      </c:valAx>
    </c:plotArea>
    <c:legend>
      <c:legendPos val="b"/>
      <c:layout/>
      <c:overlay val="0"/>
    </c:legend>
    <c:plotVisOnly val="1"/>
    <c:dispBlanksAs val="gap"/>
    <c:showDLblsOverMax val="0"/>
  </c:chart>
  <c:spPr>
    <a:ln>
      <a:noFill/>
      <a:prstDash val="solid"/>
    </a:ln>
  </c:spPr>
  <c:txPr>
    <a:bodyPr/>
    <a:lstStyle/>
    <a:p>
      <a:pPr>
        <a:defRPr sz="1000">
          <a:latin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barChart>
        <c:barDir val="col"/>
        <c:grouping val="clustered"/>
        <c:varyColors val="0"/>
        <c:ser>
          <c:idx val="0"/>
          <c:order val="0"/>
          <c:tx>
            <c:strRef>
              <c:f>'Fig. 60'!$B$8</c:f>
              <c:strCache>
                <c:ptCount val="1"/>
                <c:pt idx="0">
                  <c:v>Part of Type A traffic under PSO</c:v>
                </c:pt>
              </c:strCache>
            </c:strRef>
          </c:tx>
          <c:spPr>
            <a:solidFill>
              <a:srgbClr val="006FB4"/>
            </a:solidFill>
            <a:ln>
              <a:noFill/>
            </a:ln>
          </c:spPr>
          <c:invertIfNegative val="0"/>
          <c:cat>
            <c:strRef>
              <c:f>'Fig. 60'!$A$9:$A$24</c:f>
              <c:strCache>
                <c:ptCount val="16"/>
                <c:pt idx="0">
                  <c:v>EE</c:v>
                </c:pt>
                <c:pt idx="1">
                  <c:v>BG</c:v>
                </c:pt>
                <c:pt idx="2">
                  <c:v>HR</c:v>
                </c:pt>
                <c:pt idx="3">
                  <c:v>LU</c:v>
                </c:pt>
                <c:pt idx="4">
                  <c:v>IT</c:v>
                </c:pt>
                <c:pt idx="5">
                  <c:v>FI</c:v>
                </c:pt>
                <c:pt idx="6">
                  <c:v>AT</c:v>
                </c:pt>
                <c:pt idx="7">
                  <c:v>FR</c:v>
                </c:pt>
                <c:pt idx="8">
                  <c:v>PT</c:v>
                </c:pt>
                <c:pt idx="9">
                  <c:v>PL</c:v>
                </c:pt>
                <c:pt idx="10">
                  <c:v>UK</c:v>
                </c:pt>
                <c:pt idx="11">
                  <c:v>DE</c:v>
                </c:pt>
                <c:pt idx="12">
                  <c:v>DK</c:v>
                </c:pt>
                <c:pt idx="13">
                  <c:v>NO</c:v>
                </c:pt>
                <c:pt idx="14">
                  <c:v>SK</c:v>
                </c:pt>
                <c:pt idx="15">
                  <c:v>HU</c:v>
                </c:pt>
              </c:strCache>
            </c:strRef>
          </c:cat>
          <c:val>
            <c:numRef>
              <c:f>'Fig. 60'!$B$9:$B$24</c:f>
              <c:numCache>
                <c:formatCode>0%</c:formatCode>
                <c:ptCount val="16"/>
                <c:pt idx="0">
                  <c:v>1.00268435180799</c:v>
                </c:pt>
                <c:pt idx="1">
                  <c:v>1.0002526770699915</c:v>
                </c:pt>
                <c:pt idx="2">
                  <c:v>1</c:v>
                </c:pt>
                <c:pt idx="3">
                  <c:v>1</c:v>
                </c:pt>
                <c:pt idx="4">
                  <c:v>1</c:v>
                </c:pt>
                <c:pt idx="5">
                  <c:v>1</c:v>
                </c:pt>
                <c:pt idx="6">
                  <c:v>1</c:v>
                </c:pt>
                <c:pt idx="7">
                  <c:v>1</c:v>
                </c:pt>
                <c:pt idx="8">
                  <c:v>1</c:v>
                </c:pt>
                <c:pt idx="9">
                  <c:v>0.99099999999999999</c:v>
                </c:pt>
                <c:pt idx="10">
                  <c:v>0.98681236857197463</c:v>
                </c:pt>
                <c:pt idx="11">
                  <c:v>0.98228360957642724</c:v>
                </c:pt>
                <c:pt idx="12">
                  <c:v>0.93890405827263268</c:v>
                </c:pt>
                <c:pt idx="13">
                  <c:v>0.84541141897565075</c:v>
                </c:pt>
                <c:pt idx="14">
                  <c:v>0.4027</c:v>
                </c:pt>
                <c:pt idx="15">
                  <c:v>0.27974959840775027</c:v>
                </c:pt>
              </c:numCache>
            </c:numRef>
          </c:val>
        </c:ser>
        <c:ser>
          <c:idx val="1"/>
          <c:order val="1"/>
          <c:tx>
            <c:strRef>
              <c:f>'Fig. 60'!$C$8</c:f>
              <c:strCache>
                <c:ptCount val="1"/>
                <c:pt idx="0">
                  <c:v>Part of Type B traffic under PSO</c:v>
                </c:pt>
              </c:strCache>
            </c:strRef>
          </c:tx>
          <c:spPr>
            <a:solidFill>
              <a:srgbClr val="FABB21"/>
            </a:solidFill>
            <a:ln>
              <a:noFill/>
            </a:ln>
          </c:spPr>
          <c:invertIfNegative val="0"/>
          <c:cat>
            <c:strRef>
              <c:f>'Fig. 60'!$A$9:$A$24</c:f>
              <c:strCache>
                <c:ptCount val="16"/>
                <c:pt idx="0">
                  <c:v>EE</c:v>
                </c:pt>
                <c:pt idx="1">
                  <c:v>BG</c:v>
                </c:pt>
                <c:pt idx="2">
                  <c:v>HR</c:v>
                </c:pt>
                <c:pt idx="3">
                  <c:v>LU</c:v>
                </c:pt>
                <c:pt idx="4">
                  <c:v>IT</c:v>
                </c:pt>
                <c:pt idx="5">
                  <c:v>FI</c:v>
                </c:pt>
                <c:pt idx="6">
                  <c:v>AT</c:v>
                </c:pt>
                <c:pt idx="7">
                  <c:v>FR</c:v>
                </c:pt>
                <c:pt idx="8">
                  <c:v>PT</c:v>
                </c:pt>
                <c:pt idx="9">
                  <c:v>PL</c:v>
                </c:pt>
                <c:pt idx="10">
                  <c:v>UK</c:v>
                </c:pt>
                <c:pt idx="11">
                  <c:v>DE</c:v>
                </c:pt>
                <c:pt idx="12">
                  <c:v>DK</c:v>
                </c:pt>
                <c:pt idx="13">
                  <c:v>NO</c:v>
                </c:pt>
                <c:pt idx="14">
                  <c:v>SK</c:v>
                </c:pt>
                <c:pt idx="15">
                  <c:v>HU</c:v>
                </c:pt>
              </c:strCache>
            </c:strRef>
          </c:cat>
          <c:val>
            <c:numRef>
              <c:f>'Fig. 60'!$C$9:$C$24</c:f>
              <c:numCache>
                <c:formatCode>0%</c:formatCode>
                <c:ptCount val="16"/>
                <c:pt idx="0">
                  <c:v>1.0004880429477794</c:v>
                </c:pt>
                <c:pt idx="1">
                  <c:v>0.63</c:v>
                </c:pt>
                <c:pt idx="2">
                  <c:v>1</c:v>
                </c:pt>
                <c:pt idx="3">
                  <c:v>1</c:v>
                </c:pt>
                <c:pt idx="4">
                  <c:v>0.98162356505469384</c:v>
                </c:pt>
                <c:pt idx="5">
                  <c:v>0.96</c:v>
                </c:pt>
                <c:pt idx="6">
                  <c:v>0.41</c:v>
                </c:pt>
                <c:pt idx="7">
                  <c:v>0.11839902852079162</c:v>
                </c:pt>
                <c:pt idx="8">
                  <c:v>0</c:v>
                </c:pt>
                <c:pt idx="9">
                  <c:v>0.70199999999999996</c:v>
                </c:pt>
                <c:pt idx="10">
                  <c:v>0.91241480689563004</c:v>
                </c:pt>
                <c:pt idx="11">
                  <c:v>3.2686980609418284E-3</c:v>
                </c:pt>
                <c:pt idx="12">
                  <c:v>1</c:v>
                </c:pt>
                <c:pt idx="13">
                  <c:v>0.5</c:v>
                </c:pt>
                <c:pt idx="14">
                  <c:v>0</c:v>
                </c:pt>
                <c:pt idx="15">
                  <c:v>0.47464252465981355</c:v>
                </c:pt>
              </c:numCache>
            </c:numRef>
          </c:val>
        </c:ser>
        <c:dLbls>
          <c:showLegendKey val="0"/>
          <c:showVal val="0"/>
          <c:showCatName val="0"/>
          <c:showSerName val="0"/>
          <c:showPercent val="0"/>
          <c:showBubbleSize val="0"/>
        </c:dLbls>
        <c:gapWidth val="75"/>
        <c:axId val="76533760"/>
        <c:axId val="76535296"/>
      </c:barChart>
      <c:catAx>
        <c:axId val="76533760"/>
        <c:scaling>
          <c:orientation val="minMax"/>
        </c:scaling>
        <c:delete val="0"/>
        <c:axPos val="b"/>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76535296"/>
        <c:crosses val="autoZero"/>
        <c:auto val="1"/>
        <c:lblAlgn val="ctr"/>
        <c:lblOffset val="100"/>
        <c:noMultiLvlLbl val="0"/>
      </c:catAx>
      <c:valAx>
        <c:axId val="76535296"/>
        <c:scaling>
          <c:orientation val="minMax"/>
          <c:max val="1"/>
          <c:min val="0"/>
        </c:scaling>
        <c:delete val="0"/>
        <c:axPos val="l"/>
        <c:majorGridlines/>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76533760"/>
        <c:crosses val="autoZero"/>
        <c:crossBetween val="between"/>
      </c:valAx>
    </c:plotArea>
    <c:legend>
      <c:legendPos val="b"/>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col"/>
        <c:grouping val="clustered"/>
        <c:varyColors val="0"/>
        <c:ser>
          <c:idx val="0"/>
          <c:order val="0"/>
          <c:spPr>
            <a:solidFill>
              <a:srgbClr val="006FB4"/>
            </a:solidFill>
            <a:ln>
              <a:noFill/>
            </a:ln>
          </c:spPr>
          <c:invertIfNegative val="0"/>
          <c:cat>
            <c:strRef>
              <c:f>'Fig. 61'!$A$9:$A$33</c:f>
              <c:strCache>
                <c:ptCount val="25"/>
                <c:pt idx="0">
                  <c:v>RO</c:v>
                </c:pt>
                <c:pt idx="1">
                  <c:v>FR</c:v>
                </c:pt>
                <c:pt idx="2">
                  <c:v>LU</c:v>
                </c:pt>
                <c:pt idx="3">
                  <c:v>BE</c:v>
                </c:pt>
                <c:pt idx="4">
                  <c:v> NO</c:v>
                </c:pt>
                <c:pt idx="5">
                  <c:v>IT</c:v>
                </c:pt>
                <c:pt idx="6">
                  <c:v>DK</c:v>
                </c:pt>
                <c:pt idx="7">
                  <c:v>AT</c:v>
                </c:pt>
                <c:pt idx="8">
                  <c:v>DE</c:v>
                </c:pt>
                <c:pt idx="9">
                  <c:v>IE</c:v>
                </c:pt>
                <c:pt idx="10">
                  <c:v>LV</c:v>
                </c:pt>
                <c:pt idx="11">
                  <c:v>SK</c:v>
                </c:pt>
                <c:pt idx="12">
                  <c:v>HU</c:v>
                </c:pt>
                <c:pt idx="13">
                  <c:v>ES</c:v>
                </c:pt>
                <c:pt idx="14">
                  <c:v>BG</c:v>
                </c:pt>
                <c:pt idx="15">
                  <c:v>EE</c:v>
                </c:pt>
                <c:pt idx="16">
                  <c:v>HR</c:v>
                </c:pt>
                <c:pt idx="17">
                  <c:v>CZ</c:v>
                </c:pt>
                <c:pt idx="18">
                  <c:v>PL</c:v>
                </c:pt>
                <c:pt idx="19">
                  <c:v>EL</c:v>
                </c:pt>
                <c:pt idx="20">
                  <c:v>SI</c:v>
                </c:pt>
                <c:pt idx="21">
                  <c:v> FI</c:v>
                </c:pt>
                <c:pt idx="22">
                  <c:v>PT</c:v>
                </c:pt>
                <c:pt idx="23">
                  <c:v>LT</c:v>
                </c:pt>
                <c:pt idx="24">
                  <c:v> UK</c:v>
                </c:pt>
              </c:strCache>
            </c:strRef>
          </c:cat>
          <c:val>
            <c:numRef>
              <c:f>'Fig. 61'!$B$9:$B$33</c:f>
              <c:numCache>
                <c:formatCode>0</c:formatCode>
                <c:ptCount val="25"/>
                <c:pt idx="0">
                  <c:v>113.07240704500978</c:v>
                </c:pt>
                <c:pt idx="1">
                  <c:v>23.317036479879654</c:v>
                </c:pt>
                <c:pt idx="2">
                  <c:v>18.492176386913229</c:v>
                </c:pt>
                <c:pt idx="3">
                  <c:v>14.095578867474451</c:v>
                </c:pt>
                <c:pt idx="4">
                  <c:v>11.966666666666667</c:v>
                </c:pt>
                <c:pt idx="5">
                  <c:v>10.41423181841599</c:v>
                </c:pt>
                <c:pt idx="6">
                  <c:v>9.3597034026889023</c:v>
                </c:pt>
                <c:pt idx="7">
                  <c:v>9.1652094107725315</c:v>
                </c:pt>
                <c:pt idx="8">
                  <c:v>8.5325264750378214</c:v>
                </c:pt>
                <c:pt idx="9">
                  <c:v>7.9874213836477983</c:v>
                </c:pt>
                <c:pt idx="10">
                  <c:v>7.4658519051042411</c:v>
                </c:pt>
                <c:pt idx="11">
                  <c:v>6.6601689408706957</c:v>
                </c:pt>
                <c:pt idx="12">
                  <c:v>6.2235800243176262</c:v>
                </c:pt>
                <c:pt idx="13">
                  <c:v>5.233009708737864</c:v>
                </c:pt>
                <c:pt idx="14">
                  <c:v>5.123105042468552</c:v>
                </c:pt>
                <c:pt idx="15">
                  <c:v>4.6966903695900273</c:v>
                </c:pt>
                <c:pt idx="16">
                  <c:v>4.3589743589743586</c:v>
                </c:pt>
                <c:pt idx="17">
                  <c:v>4.1579543212947163</c:v>
                </c:pt>
                <c:pt idx="18">
                  <c:v>3.9318903414601794</c:v>
                </c:pt>
                <c:pt idx="19">
                  <c:v>3.3333333333333335</c:v>
                </c:pt>
                <c:pt idx="20">
                  <c:v>3.1959475667057049</c:v>
                </c:pt>
                <c:pt idx="21">
                  <c:v>1.758560467246908</c:v>
                </c:pt>
                <c:pt idx="22">
                  <c:v>0.80100801008010081</c:v>
                </c:pt>
                <c:pt idx="23">
                  <c:v>6.4171122994652413E-2</c:v>
                </c:pt>
                <c:pt idx="24">
                  <c:v>-2.172326623948079</c:v>
                </c:pt>
              </c:numCache>
            </c:numRef>
          </c:val>
        </c:ser>
        <c:dLbls>
          <c:showLegendKey val="0"/>
          <c:showVal val="0"/>
          <c:showCatName val="0"/>
          <c:showSerName val="0"/>
          <c:showPercent val="0"/>
          <c:showBubbleSize val="0"/>
        </c:dLbls>
        <c:gapWidth val="75"/>
        <c:axId val="76585216"/>
        <c:axId val="76603392"/>
      </c:barChart>
      <c:catAx>
        <c:axId val="76585216"/>
        <c:scaling>
          <c:orientation val="minMax"/>
        </c:scaling>
        <c:delete val="0"/>
        <c:axPos val="b"/>
        <c:majorTickMark val="out"/>
        <c:minorTickMark val="none"/>
        <c:tickLblPos val="nextTo"/>
        <c:txPr>
          <a:bodyPr/>
          <a:lstStyle/>
          <a:p>
            <a:pPr>
              <a:defRPr sz="900"/>
            </a:pPr>
            <a:endParaRPr lang="en-US"/>
          </a:p>
        </c:txPr>
        <c:crossAx val="76603392"/>
        <c:crosses val="autoZero"/>
        <c:auto val="1"/>
        <c:lblAlgn val="ctr"/>
        <c:lblOffset val="100"/>
        <c:noMultiLvlLbl val="0"/>
      </c:catAx>
      <c:valAx>
        <c:axId val="76603392"/>
        <c:scaling>
          <c:orientation val="minMax"/>
          <c:max val="30"/>
          <c:min val="0"/>
        </c:scaling>
        <c:delete val="0"/>
        <c:axPos val="l"/>
        <c:majorGridlines/>
        <c:numFmt formatCode="_(* #,##0_);_(* \(#,##0\);_(* &quot;-&quot;_);_(@_)" sourceLinked="0"/>
        <c:majorTickMark val="out"/>
        <c:minorTickMark val="none"/>
        <c:tickLblPos val="nextTo"/>
        <c:txPr>
          <a:bodyPr/>
          <a:lstStyle/>
          <a:p>
            <a:pPr>
              <a:defRPr sz="900"/>
            </a:pPr>
            <a:endParaRPr lang="en-US"/>
          </a:p>
        </c:txPr>
        <c:crossAx val="76585216"/>
        <c:crosses val="autoZero"/>
        <c:crossBetween val="between"/>
      </c:valAx>
    </c:plotArea>
    <c:plotVisOnly val="1"/>
    <c:dispBlanksAs val="gap"/>
    <c:showDLblsOverMax val="0"/>
  </c:chart>
  <c:txPr>
    <a:bodyPr/>
    <a:lstStyle/>
    <a:p>
      <a:pPr>
        <a:defRPr sz="800"/>
      </a:pPr>
      <a:endParaRPr lang="en-US"/>
    </a:p>
  </c:txPr>
  <c:printSettings>
    <c:headerFooter/>
    <c:pageMargins b="0.75" l="0.7" r="0.7" t="0.75" header="0.3" footer="0.3"/>
    <c:pageSetup/>
  </c:printSettings>
  <c:userShapes r:id="rId2"/>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bar"/>
        <c:grouping val="clustered"/>
        <c:varyColors val="0"/>
        <c:ser>
          <c:idx val="0"/>
          <c:order val="0"/>
          <c:spPr>
            <a:solidFill>
              <a:srgbClr val="006FB4"/>
            </a:solidFill>
            <a:ln>
              <a:noFill/>
            </a:ln>
          </c:spPr>
          <c:invertIfNegative val="0"/>
          <c:cat>
            <c:strRef>
              <c:f>'Fig. 62'!$A$9:$A$32</c:f>
              <c:strCache>
                <c:ptCount val="24"/>
                <c:pt idx="0">
                  <c:v>HU</c:v>
                </c:pt>
                <c:pt idx="1">
                  <c:v>BG</c:v>
                </c:pt>
                <c:pt idx="2">
                  <c:v>SK</c:v>
                </c:pt>
                <c:pt idx="3">
                  <c:v>SI</c:v>
                </c:pt>
                <c:pt idx="4">
                  <c:v>HR</c:v>
                </c:pt>
                <c:pt idx="5">
                  <c:v>EE</c:v>
                </c:pt>
                <c:pt idx="6">
                  <c:v>BE</c:v>
                </c:pt>
                <c:pt idx="7">
                  <c:v>IT</c:v>
                </c:pt>
                <c:pt idx="8">
                  <c:v>DE</c:v>
                </c:pt>
                <c:pt idx="9">
                  <c:v>LV</c:v>
                </c:pt>
                <c:pt idx="10">
                  <c:v>FR</c:v>
                </c:pt>
                <c:pt idx="11">
                  <c:v>IE</c:v>
                </c:pt>
                <c:pt idx="12">
                  <c:v>CZ</c:v>
                </c:pt>
                <c:pt idx="13">
                  <c:v>NO</c:v>
                </c:pt>
                <c:pt idx="14">
                  <c:v>SE</c:v>
                </c:pt>
                <c:pt idx="15">
                  <c:v>DK</c:v>
                </c:pt>
                <c:pt idx="16">
                  <c:v>ES</c:v>
                </c:pt>
                <c:pt idx="17">
                  <c:v>AT</c:v>
                </c:pt>
                <c:pt idx="18">
                  <c:v>PL</c:v>
                </c:pt>
                <c:pt idx="19">
                  <c:v>PT</c:v>
                </c:pt>
                <c:pt idx="20">
                  <c:v>FI</c:v>
                </c:pt>
                <c:pt idx="21">
                  <c:v>UK</c:v>
                </c:pt>
                <c:pt idx="22">
                  <c:v>NL</c:v>
                </c:pt>
                <c:pt idx="23">
                  <c:v>LT</c:v>
                </c:pt>
              </c:strCache>
            </c:strRef>
          </c:cat>
          <c:val>
            <c:numRef>
              <c:f>'Fig. 62'!$B$9:$B$32</c:f>
              <c:numCache>
                <c:formatCode>0%</c:formatCode>
                <c:ptCount val="24"/>
                <c:pt idx="0">
                  <c:v>0.18</c:v>
                </c:pt>
                <c:pt idx="1">
                  <c:v>0.24199999999999999</c:v>
                </c:pt>
                <c:pt idx="2">
                  <c:v>0.33169999999999999</c:v>
                </c:pt>
                <c:pt idx="3">
                  <c:v>0.34300000000000003</c:v>
                </c:pt>
                <c:pt idx="4">
                  <c:v>0.3639</c:v>
                </c:pt>
                <c:pt idx="5">
                  <c:v>0.38270000000000004</c:v>
                </c:pt>
                <c:pt idx="6">
                  <c:v>0.39097936497795949</c:v>
                </c:pt>
                <c:pt idx="7">
                  <c:v>0.41899999999999998</c:v>
                </c:pt>
                <c:pt idx="8">
                  <c:v>0.44</c:v>
                </c:pt>
                <c:pt idx="9">
                  <c:v>0.44920000000000004</c:v>
                </c:pt>
                <c:pt idx="10">
                  <c:v>0.46666666666666662</c:v>
                </c:pt>
                <c:pt idx="11">
                  <c:v>0.48606811145510836</c:v>
                </c:pt>
                <c:pt idx="12">
                  <c:v>0.5</c:v>
                </c:pt>
                <c:pt idx="13">
                  <c:v>0.51</c:v>
                </c:pt>
                <c:pt idx="14">
                  <c:v>0.52</c:v>
                </c:pt>
                <c:pt idx="15">
                  <c:v>0.54</c:v>
                </c:pt>
                <c:pt idx="16">
                  <c:v>0.55819672131147546</c:v>
                </c:pt>
                <c:pt idx="17">
                  <c:v>0.56000000000000005</c:v>
                </c:pt>
                <c:pt idx="18">
                  <c:v>0.57999999999999996</c:v>
                </c:pt>
                <c:pt idx="19">
                  <c:v>0.78488014751075608</c:v>
                </c:pt>
                <c:pt idx="20">
                  <c:v>0.82499999999999996</c:v>
                </c:pt>
                <c:pt idx="21">
                  <c:v>0.92</c:v>
                </c:pt>
                <c:pt idx="22">
                  <c:v>0.97</c:v>
                </c:pt>
                <c:pt idx="23">
                  <c:v>0.99</c:v>
                </c:pt>
              </c:numCache>
            </c:numRef>
          </c:val>
        </c:ser>
        <c:dLbls>
          <c:showLegendKey val="0"/>
          <c:showVal val="0"/>
          <c:showCatName val="0"/>
          <c:showSerName val="0"/>
          <c:showPercent val="0"/>
          <c:showBubbleSize val="0"/>
        </c:dLbls>
        <c:gapWidth val="75"/>
        <c:axId val="76670080"/>
        <c:axId val="76671616"/>
      </c:barChart>
      <c:catAx>
        <c:axId val="76670080"/>
        <c:scaling>
          <c:orientation val="minMax"/>
        </c:scaling>
        <c:delete val="0"/>
        <c:axPos val="l"/>
        <c:majorTickMark val="out"/>
        <c:minorTickMark val="none"/>
        <c:tickLblPos val="nextTo"/>
        <c:txPr>
          <a:bodyPr/>
          <a:lstStyle/>
          <a:p>
            <a:pPr>
              <a:defRPr sz="900" b="1">
                <a:latin typeface="Arial" panose="020B0604020202020204" pitchFamily="34" charset="0"/>
                <a:cs typeface="Arial" panose="020B0604020202020204" pitchFamily="34" charset="0"/>
              </a:defRPr>
            </a:pPr>
            <a:endParaRPr lang="en-US"/>
          </a:p>
        </c:txPr>
        <c:crossAx val="76671616"/>
        <c:crosses val="autoZero"/>
        <c:auto val="1"/>
        <c:lblAlgn val="ctr"/>
        <c:lblOffset val="100"/>
        <c:noMultiLvlLbl val="0"/>
      </c:catAx>
      <c:valAx>
        <c:axId val="76671616"/>
        <c:scaling>
          <c:orientation val="minMax"/>
          <c:max val="1"/>
        </c:scaling>
        <c:delete val="0"/>
        <c:axPos val="b"/>
        <c:majorGridlines/>
        <c:numFmt formatCode="0%" sourceLinked="1"/>
        <c:majorTickMark val="out"/>
        <c:minorTickMark val="none"/>
        <c:tickLblPos val="nextTo"/>
        <c:txPr>
          <a:bodyPr/>
          <a:lstStyle/>
          <a:p>
            <a:pPr>
              <a:defRPr sz="900" b="1">
                <a:latin typeface="Arial" panose="020B0604020202020204" pitchFamily="34" charset="0"/>
                <a:cs typeface="Arial" panose="020B0604020202020204" pitchFamily="34" charset="0"/>
              </a:defRPr>
            </a:pPr>
            <a:endParaRPr lang="en-US"/>
          </a:p>
        </c:txPr>
        <c:crossAx val="76670080"/>
        <c:crosses val="autoZero"/>
        <c:crossBetween val="between"/>
        <c:majorUnit val="0.5"/>
      </c:valAx>
    </c:plotArea>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 63'!$B$8</c:f>
              <c:strCache>
                <c:ptCount val="1"/>
                <c:pt idx="0">
                  <c:v>2012</c:v>
                </c:pt>
              </c:strCache>
            </c:strRef>
          </c:tx>
          <c:spPr>
            <a:solidFill>
              <a:srgbClr val="006FB4"/>
            </a:solidFill>
            <a:ln w="12700">
              <a:noFill/>
            </a:ln>
            <a:effectLst/>
          </c:spPr>
          <c:invertIfNegative val="0"/>
          <c:cat>
            <c:strRef>
              <c:f>'Fig. 63'!$A$9:$A$28</c:f>
              <c:strCache>
                <c:ptCount val="20"/>
                <c:pt idx="0">
                  <c:v>AT</c:v>
                </c:pt>
                <c:pt idx="1">
                  <c:v>BE</c:v>
                </c:pt>
                <c:pt idx="2">
                  <c:v>BG</c:v>
                </c:pt>
                <c:pt idx="3">
                  <c:v>HR</c:v>
                </c:pt>
                <c:pt idx="4">
                  <c:v>DK</c:v>
                </c:pt>
                <c:pt idx="5">
                  <c:v>FI</c:v>
                </c:pt>
                <c:pt idx="6">
                  <c:v>FR</c:v>
                </c:pt>
                <c:pt idx="7">
                  <c:v>DE</c:v>
                </c:pt>
                <c:pt idx="8">
                  <c:v>UK</c:v>
                </c:pt>
                <c:pt idx="9">
                  <c:v>EL</c:v>
                </c:pt>
                <c:pt idx="10">
                  <c:v>HU</c:v>
                </c:pt>
                <c:pt idx="11">
                  <c:v>IT</c:v>
                </c:pt>
                <c:pt idx="12">
                  <c:v>LV</c:v>
                </c:pt>
                <c:pt idx="13">
                  <c:v>NL</c:v>
                </c:pt>
                <c:pt idx="14">
                  <c:v>NO</c:v>
                </c:pt>
                <c:pt idx="15">
                  <c:v>PL</c:v>
                </c:pt>
                <c:pt idx="16">
                  <c:v>SK</c:v>
                </c:pt>
                <c:pt idx="17">
                  <c:v>SI</c:v>
                </c:pt>
                <c:pt idx="18">
                  <c:v>ES</c:v>
                </c:pt>
                <c:pt idx="19">
                  <c:v>SE</c:v>
                </c:pt>
              </c:strCache>
            </c:strRef>
          </c:cat>
          <c:val>
            <c:numRef>
              <c:f>'Fig. 63'!$B$9:$B$28</c:f>
              <c:numCache>
                <c:formatCode>General</c:formatCode>
                <c:ptCount val="20"/>
                <c:pt idx="0">
                  <c:v>30</c:v>
                </c:pt>
                <c:pt idx="1">
                  <c:v>14</c:v>
                </c:pt>
                <c:pt idx="2">
                  <c:v>12</c:v>
                </c:pt>
                <c:pt idx="3">
                  <c:v>3</c:v>
                </c:pt>
                <c:pt idx="4">
                  <c:v>14</c:v>
                </c:pt>
                <c:pt idx="5">
                  <c:v>1</c:v>
                </c:pt>
                <c:pt idx="6">
                  <c:v>19</c:v>
                </c:pt>
                <c:pt idx="7">
                  <c:v>306</c:v>
                </c:pt>
                <c:pt idx="8">
                  <c:v>35</c:v>
                </c:pt>
                <c:pt idx="9">
                  <c:v>2</c:v>
                </c:pt>
                <c:pt idx="10">
                  <c:v>19</c:v>
                </c:pt>
                <c:pt idx="11">
                  <c:v>42</c:v>
                </c:pt>
                <c:pt idx="12">
                  <c:v>5</c:v>
                </c:pt>
                <c:pt idx="13">
                  <c:v>28</c:v>
                </c:pt>
                <c:pt idx="14">
                  <c:v>12</c:v>
                </c:pt>
                <c:pt idx="15">
                  <c:v>55</c:v>
                </c:pt>
                <c:pt idx="16">
                  <c:v>43</c:v>
                </c:pt>
                <c:pt idx="17">
                  <c:v>4</c:v>
                </c:pt>
                <c:pt idx="18">
                  <c:v>9</c:v>
                </c:pt>
                <c:pt idx="19">
                  <c:v>30</c:v>
                </c:pt>
              </c:numCache>
            </c:numRef>
          </c:val>
        </c:ser>
        <c:ser>
          <c:idx val="1"/>
          <c:order val="1"/>
          <c:tx>
            <c:strRef>
              <c:f>'Fig. 63'!$C$8</c:f>
              <c:strCache>
                <c:ptCount val="1"/>
                <c:pt idx="0">
                  <c:v>2013</c:v>
                </c:pt>
              </c:strCache>
            </c:strRef>
          </c:tx>
          <c:spPr>
            <a:solidFill>
              <a:srgbClr val="88787C"/>
            </a:solidFill>
            <a:ln w="12700">
              <a:noFill/>
            </a:ln>
            <a:effectLst/>
          </c:spPr>
          <c:invertIfNegative val="0"/>
          <c:cat>
            <c:strRef>
              <c:f>'Fig. 63'!$A$9:$A$28</c:f>
              <c:strCache>
                <c:ptCount val="20"/>
                <c:pt idx="0">
                  <c:v>AT</c:v>
                </c:pt>
                <c:pt idx="1">
                  <c:v>BE</c:v>
                </c:pt>
                <c:pt idx="2">
                  <c:v>BG</c:v>
                </c:pt>
                <c:pt idx="3">
                  <c:v>HR</c:v>
                </c:pt>
                <c:pt idx="4">
                  <c:v>DK</c:v>
                </c:pt>
                <c:pt idx="5">
                  <c:v>FI</c:v>
                </c:pt>
                <c:pt idx="6">
                  <c:v>FR</c:v>
                </c:pt>
                <c:pt idx="7">
                  <c:v>DE</c:v>
                </c:pt>
                <c:pt idx="8">
                  <c:v>UK</c:v>
                </c:pt>
                <c:pt idx="9">
                  <c:v>EL</c:v>
                </c:pt>
                <c:pt idx="10">
                  <c:v>HU</c:v>
                </c:pt>
                <c:pt idx="11">
                  <c:v>IT</c:v>
                </c:pt>
                <c:pt idx="12">
                  <c:v>LV</c:v>
                </c:pt>
                <c:pt idx="13">
                  <c:v>NL</c:v>
                </c:pt>
                <c:pt idx="14">
                  <c:v>NO</c:v>
                </c:pt>
                <c:pt idx="15">
                  <c:v>PL</c:v>
                </c:pt>
                <c:pt idx="16">
                  <c:v>SK</c:v>
                </c:pt>
                <c:pt idx="17">
                  <c:v>SI</c:v>
                </c:pt>
                <c:pt idx="18">
                  <c:v>ES</c:v>
                </c:pt>
                <c:pt idx="19">
                  <c:v>SE</c:v>
                </c:pt>
              </c:strCache>
            </c:strRef>
          </c:cat>
          <c:val>
            <c:numRef>
              <c:f>'Fig. 63'!$C$9:$C$28</c:f>
              <c:numCache>
                <c:formatCode>General</c:formatCode>
                <c:ptCount val="20"/>
                <c:pt idx="0">
                  <c:v>33</c:v>
                </c:pt>
                <c:pt idx="1">
                  <c:v>15</c:v>
                </c:pt>
                <c:pt idx="2">
                  <c:v>11</c:v>
                </c:pt>
                <c:pt idx="3">
                  <c:v>2</c:v>
                </c:pt>
                <c:pt idx="4">
                  <c:v>15</c:v>
                </c:pt>
                <c:pt idx="5">
                  <c:v>1</c:v>
                </c:pt>
                <c:pt idx="6">
                  <c:v>23</c:v>
                </c:pt>
                <c:pt idx="7">
                  <c:v>311</c:v>
                </c:pt>
                <c:pt idx="8">
                  <c:v>36</c:v>
                </c:pt>
                <c:pt idx="9">
                  <c:v>2</c:v>
                </c:pt>
                <c:pt idx="10">
                  <c:v>23</c:v>
                </c:pt>
                <c:pt idx="11">
                  <c:v>40</c:v>
                </c:pt>
                <c:pt idx="12">
                  <c:v>5</c:v>
                </c:pt>
                <c:pt idx="13">
                  <c:v>27</c:v>
                </c:pt>
                <c:pt idx="14">
                  <c:v>12</c:v>
                </c:pt>
                <c:pt idx="15">
                  <c:v>72</c:v>
                </c:pt>
                <c:pt idx="16">
                  <c:v>44</c:v>
                </c:pt>
                <c:pt idx="17">
                  <c:v>4</c:v>
                </c:pt>
                <c:pt idx="18">
                  <c:v>9</c:v>
                </c:pt>
                <c:pt idx="19">
                  <c:v>29</c:v>
                </c:pt>
              </c:numCache>
            </c:numRef>
          </c:val>
        </c:ser>
        <c:ser>
          <c:idx val="2"/>
          <c:order val="2"/>
          <c:tx>
            <c:strRef>
              <c:f>'Fig. 63'!$D$8</c:f>
              <c:strCache>
                <c:ptCount val="1"/>
                <c:pt idx="0">
                  <c:v>2014</c:v>
                </c:pt>
              </c:strCache>
            </c:strRef>
          </c:tx>
          <c:spPr>
            <a:solidFill>
              <a:srgbClr val="FABB21"/>
            </a:solidFill>
            <a:ln w="12700">
              <a:noFill/>
            </a:ln>
            <a:effectLst/>
          </c:spPr>
          <c:invertIfNegative val="0"/>
          <c:dLbls>
            <c:dLbl>
              <c:idx val="0"/>
              <c:layout>
                <c:manualLayout>
                  <c:x val="4.6296296296296294E-3"/>
                  <c:y val="-3.968253968253968E-3"/>
                </c:manualLayout>
              </c:layout>
              <c:showLegendKey val="0"/>
              <c:showVal val="1"/>
              <c:showCatName val="0"/>
              <c:showSerName val="0"/>
              <c:showPercent val="0"/>
              <c:showBubbleSize val="0"/>
              <c:extLst>
                <c:ext xmlns:c15="http://schemas.microsoft.com/office/drawing/2012/chart" uri="{CE6537A1-D6FC-4f65-9D91-7224C49458BB}"/>
              </c:extLst>
            </c:dLbl>
            <c:dLbl>
              <c:idx val="2"/>
              <c:layout>
                <c:manualLayout>
                  <c:x val="1.1574074074074073E-2"/>
                  <c:y val="0"/>
                </c:manualLayout>
              </c:layout>
              <c:showLegendKey val="0"/>
              <c:showVal val="1"/>
              <c:showCatName val="0"/>
              <c:showSerName val="0"/>
              <c:showPercent val="0"/>
              <c:showBubbleSize val="0"/>
              <c:extLst>
                <c:ext xmlns:c15="http://schemas.microsoft.com/office/drawing/2012/chart" uri="{CE6537A1-D6FC-4f65-9D91-7224C49458BB}"/>
              </c:extLst>
            </c:dLbl>
            <c:dLbl>
              <c:idx val="3"/>
              <c:layout>
                <c:manualLayout>
                  <c:x val="0"/>
                  <c:y val="0"/>
                </c:manualLayout>
              </c:layout>
              <c:showLegendKey val="0"/>
              <c:showVal val="1"/>
              <c:showCatName val="0"/>
              <c:showSerName val="0"/>
              <c:showPercent val="0"/>
              <c:showBubbleSize val="0"/>
              <c:extLst>
                <c:ext xmlns:c15="http://schemas.microsoft.com/office/drawing/2012/chart" uri="{CE6537A1-D6FC-4f65-9D91-7224C49458BB}"/>
              </c:extLst>
            </c:dLbl>
            <c:dLbl>
              <c:idx val="7"/>
              <c:layout>
                <c:manualLayout>
                  <c:x val="1.388888888888872E-2"/>
                  <c:y val="0"/>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vert="horz"/>
              <a:lstStyle/>
              <a:p>
                <a:pPr>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63'!$A$9:$A$28</c:f>
              <c:strCache>
                <c:ptCount val="20"/>
                <c:pt idx="0">
                  <c:v>AT</c:v>
                </c:pt>
                <c:pt idx="1">
                  <c:v>BE</c:v>
                </c:pt>
                <c:pt idx="2">
                  <c:v>BG</c:v>
                </c:pt>
                <c:pt idx="3">
                  <c:v>HR</c:v>
                </c:pt>
                <c:pt idx="4">
                  <c:v>DK</c:v>
                </c:pt>
                <c:pt idx="5">
                  <c:v>FI</c:v>
                </c:pt>
                <c:pt idx="6">
                  <c:v>FR</c:v>
                </c:pt>
                <c:pt idx="7">
                  <c:v>DE</c:v>
                </c:pt>
                <c:pt idx="8">
                  <c:v>UK</c:v>
                </c:pt>
                <c:pt idx="9">
                  <c:v>EL</c:v>
                </c:pt>
                <c:pt idx="10">
                  <c:v>HU</c:v>
                </c:pt>
                <c:pt idx="11">
                  <c:v>IT</c:v>
                </c:pt>
                <c:pt idx="12">
                  <c:v>LV</c:v>
                </c:pt>
                <c:pt idx="13">
                  <c:v>NL</c:v>
                </c:pt>
                <c:pt idx="14">
                  <c:v>NO</c:v>
                </c:pt>
                <c:pt idx="15">
                  <c:v>PL</c:v>
                </c:pt>
                <c:pt idx="16">
                  <c:v>SK</c:v>
                </c:pt>
                <c:pt idx="17">
                  <c:v>SI</c:v>
                </c:pt>
                <c:pt idx="18">
                  <c:v>ES</c:v>
                </c:pt>
                <c:pt idx="19">
                  <c:v>SE</c:v>
                </c:pt>
              </c:strCache>
            </c:strRef>
          </c:cat>
          <c:val>
            <c:numRef>
              <c:f>'Fig. 63'!$D$9:$D$28</c:f>
              <c:numCache>
                <c:formatCode>General</c:formatCode>
                <c:ptCount val="20"/>
                <c:pt idx="0">
                  <c:v>33</c:v>
                </c:pt>
                <c:pt idx="1">
                  <c:v>13</c:v>
                </c:pt>
                <c:pt idx="2">
                  <c:v>10</c:v>
                </c:pt>
                <c:pt idx="3">
                  <c:v>5</c:v>
                </c:pt>
                <c:pt idx="4">
                  <c:v>15</c:v>
                </c:pt>
                <c:pt idx="5">
                  <c:v>1</c:v>
                </c:pt>
                <c:pt idx="6">
                  <c:v>30</c:v>
                </c:pt>
                <c:pt idx="7">
                  <c:v>323</c:v>
                </c:pt>
                <c:pt idx="8">
                  <c:v>35</c:v>
                </c:pt>
                <c:pt idx="9">
                  <c:v>2</c:v>
                </c:pt>
                <c:pt idx="10">
                  <c:v>26</c:v>
                </c:pt>
                <c:pt idx="11">
                  <c:v>44</c:v>
                </c:pt>
                <c:pt idx="12">
                  <c:v>5</c:v>
                </c:pt>
                <c:pt idx="13">
                  <c:v>26</c:v>
                </c:pt>
                <c:pt idx="14">
                  <c:v>12</c:v>
                </c:pt>
                <c:pt idx="15">
                  <c:v>82</c:v>
                </c:pt>
                <c:pt idx="16">
                  <c:v>43</c:v>
                </c:pt>
                <c:pt idx="17">
                  <c:v>4</c:v>
                </c:pt>
                <c:pt idx="18">
                  <c:v>10</c:v>
                </c:pt>
                <c:pt idx="19">
                  <c:v>30</c:v>
                </c:pt>
              </c:numCache>
            </c:numRef>
          </c:val>
        </c:ser>
        <c:dLbls>
          <c:showLegendKey val="0"/>
          <c:showVal val="0"/>
          <c:showCatName val="0"/>
          <c:showSerName val="0"/>
          <c:showPercent val="0"/>
          <c:showBubbleSize val="0"/>
        </c:dLbls>
        <c:gapWidth val="126"/>
        <c:axId val="77890304"/>
        <c:axId val="77891840"/>
      </c:barChart>
      <c:catAx>
        <c:axId val="77890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a:pPr>
            <a:endParaRPr lang="en-US"/>
          </a:p>
        </c:txPr>
        <c:crossAx val="77891840"/>
        <c:crosses val="autoZero"/>
        <c:auto val="1"/>
        <c:lblAlgn val="ctr"/>
        <c:lblOffset val="100"/>
        <c:noMultiLvlLbl val="0"/>
      </c:catAx>
      <c:valAx>
        <c:axId val="77891840"/>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vert="horz"/>
          <a:lstStyle/>
          <a:p>
            <a:pPr>
              <a:defRPr/>
            </a:pPr>
            <a:endParaRPr lang="en-US"/>
          </a:p>
        </c:txPr>
        <c:crossAx val="77890304"/>
        <c:crosses val="autoZero"/>
        <c:crossBetween val="between"/>
        <c:majorUnit val="20"/>
      </c:valAx>
      <c:spPr>
        <a:noFill/>
        <a:ln>
          <a:noFill/>
        </a:ln>
        <a:effectLst/>
      </c:spPr>
    </c:plotArea>
    <c:legend>
      <c:legendPos val="b"/>
      <c:layout/>
      <c:overlay val="0"/>
      <c:spPr>
        <a:noFill/>
        <a:ln>
          <a:noFill/>
        </a:ln>
        <a:effectLst/>
      </c:spPr>
      <c:txPr>
        <a:bodyPr rot="0" vert="horz"/>
        <a:lstStyle/>
        <a:p>
          <a:pPr>
            <a:defRPr sz="1000"/>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en-US"/>
    </a:p>
  </c:txPr>
  <c:printSettings>
    <c:headerFooter/>
    <c:pageMargins b="0.75" l="0.7" r="0.7" t="0.75"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006FB4"/>
            </a:solidFill>
            <a:ln>
              <a:solidFill>
                <a:srgbClr val="006FB4"/>
              </a:solidFill>
            </a:ln>
          </c:spPr>
          <c:invertIfNegative val="0"/>
          <c:cat>
            <c:strRef>
              <c:f>'Fig. 66'!$A$9:$A$35</c:f>
              <c:strCache>
                <c:ptCount val="27"/>
                <c:pt idx="0">
                  <c:v>SE</c:v>
                </c:pt>
                <c:pt idx="1">
                  <c:v>UK</c:v>
                </c:pt>
                <c:pt idx="2">
                  <c:v>BG</c:v>
                </c:pt>
                <c:pt idx="3">
                  <c:v>NO</c:v>
                </c:pt>
                <c:pt idx="4">
                  <c:v>RO</c:v>
                </c:pt>
                <c:pt idx="5">
                  <c:v>IT</c:v>
                </c:pt>
                <c:pt idx="6">
                  <c:v>NL</c:v>
                </c:pt>
                <c:pt idx="7">
                  <c:v>HU</c:v>
                </c:pt>
                <c:pt idx="8">
                  <c:v>FR</c:v>
                </c:pt>
                <c:pt idx="9">
                  <c:v>PL</c:v>
                </c:pt>
                <c:pt idx="10">
                  <c:v>DE</c:v>
                </c:pt>
                <c:pt idx="11">
                  <c:v>EE</c:v>
                </c:pt>
                <c:pt idx="12">
                  <c:v>CZ</c:v>
                </c:pt>
                <c:pt idx="13">
                  <c:v>BE</c:v>
                </c:pt>
                <c:pt idx="14">
                  <c:v>DK</c:v>
                </c:pt>
                <c:pt idx="15">
                  <c:v>LV</c:v>
                </c:pt>
                <c:pt idx="16">
                  <c:v>AT</c:v>
                </c:pt>
                <c:pt idx="17">
                  <c:v>ES</c:v>
                </c:pt>
                <c:pt idx="18">
                  <c:v>PT</c:v>
                </c:pt>
                <c:pt idx="19">
                  <c:v>SK</c:v>
                </c:pt>
                <c:pt idx="20">
                  <c:v>SI</c:v>
                </c:pt>
                <c:pt idx="21">
                  <c:v>HR</c:v>
                </c:pt>
                <c:pt idx="22">
                  <c:v>IE</c:v>
                </c:pt>
                <c:pt idx="23">
                  <c:v>EL</c:v>
                </c:pt>
                <c:pt idx="24">
                  <c:v>LT</c:v>
                </c:pt>
                <c:pt idx="25">
                  <c:v>LU</c:v>
                </c:pt>
                <c:pt idx="26">
                  <c:v>FI</c:v>
                </c:pt>
              </c:strCache>
            </c:strRef>
          </c:cat>
          <c:val>
            <c:numRef>
              <c:f>'Fig. 66'!$B$9:$B$35</c:f>
              <c:numCache>
                <c:formatCode>0%</c:formatCode>
                <c:ptCount val="27"/>
                <c:pt idx="0">
                  <c:v>0.55000000000000004</c:v>
                </c:pt>
                <c:pt idx="1">
                  <c:v>0.54700000000000004</c:v>
                </c:pt>
                <c:pt idx="2">
                  <c:v>0.48810000000000009</c:v>
                </c:pt>
                <c:pt idx="3">
                  <c:v>0.47</c:v>
                </c:pt>
                <c:pt idx="4">
                  <c:v>0.42800000000000005</c:v>
                </c:pt>
                <c:pt idx="5">
                  <c:v>0.41</c:v>
                </c:pt>
                <c:pt idx="6">
                  <c:v>0.41</c:v>
                </c:pt>
                <c:pt idx="7">
                  <c:v>0.37600000000000006</c:v>
                </c:pt>
                <c:pt idx="8">
                  <c:v>0.37</c:v>
                </c:pt>
                <c:pt idx="9">
                  <c:v>0.36260000000000003</c:v>
                </c:pt>
                <c:pt idx="10">
                  <c:v>0.34099999999999997</c:v>
                </c:pt>
                <c:pt idx="11">
                  <c:v>0.30499999999999999</c:v>
                </c:pt>
                <c:pt idx="12">
                  <c:v>0.30099999999999999</c:v>
                </c:pt>
                <c:pt idx="13">
                  <c:v>0.24340000000000003</c:v>
                </c:pt>
                <c:pt idx="14">
                  <c:v>0.24000000000000002</c:v>
                </c:pt>
                <c:pt idx="15">
                  <c:v>0.215</c:v>
                </c:pt>
                <c:pt idx="16">
                  <c:v>0.214</c:v>
                </c:pt>
                <c:pt idx="17">
                  <c:v>0.20520000000000002</c:v>
                </c:pt>
                <c:pt idx="18">
                  <c:v>0.113</c:v>
                </c:pt>
                <c:pt idx="19">
                  <c:v>0.1000000000000001</c:v>
                </c:pt>
                <c:pt idx="20">
                  <c:v>9.9400000000000002E-2</c:v>
                </c:pt>
                <c:pt idx="21">
                  <c:v>5.1999999999999998E-3</c:v>
                </c:pt>
                <c:pt idx="22">
                  <c:v>0</c:v>
                </c:pt>
                <c:pt idx="23">
                  <c:v>0</c:v>
                </c:pt>
                <c:pt idx="24">
                  <c:v>0</c:v>
                </c:pt>
                <c:pt idx="25">
                  <c:v>0</c:v>
                </c:pt>
                <c:pt idx="26">
                  <c:v>0</c:v>
                </c:pt>
              </c:numCache>
            </c:numRef>
          </c:val>
        </c:ser>
        <c:dLbls>
          <c:showLegendKey val="0"/>
          <c:showVal val="0"/>
          <c:showCatName val="0"/>
          <c:showSerName val="0"/>
          <c:showPercent val="0"/>
          <c:showBubbleSize val="0"/>
        </c:dLbls>
        <c:gapWidth val="75"/>
        <c:axId val="78195328"/>
        <c:axId val="78246272"/>
      </c:barChart>
      <c:catAx>
        <c:axId val="78195328"/>
        <c:scaling>
          <c:orientation val="minMax"/>
        </c:scaling>
        <c:delete val="0"/>
        <c:axPos val="b"/>
        <c:numFmt formatCode="General" sourceLinked="1"/>
        <c:majorTickMark val="out"/>
        <c:minorTickMark val="none"/>
        <c:tickLblPos val="nextTo"/>
        <c:txPr>
          <a:bodyPr/>
          <a:lstStyle/>
          <a:p>
            <a:pPr>
              <a:defRPr sz="900"/>
            </a:pPr>
            <a:endParaRPr lang="en-US"/>
          </a:p>
        </c:txPr>
        <c:crossAx val="78246272"/>
        <c:crosses val="autoZero"/>
        <c:auto val="1"/>
        <c:lblAlgn val="ctr"/>
        <c:lblOffset val="100"/>
        <c:noMultiLvlLbl val="0"/>
      </c:catAx>
      <c:valAx>
        <c:axId val="78246272"/>
        <c:scaling>
          <c:orientation val="minMax"/>
        </c:scaling>
        <c:delete val="0"/>
        <c:axPos val="l"/>
        <c:majorGridlines/>
        <c:numFmt formatCode="0%" sourceLinked="0"/>
        <c:majorTickMark val="out"/>
        <c:minorTickMark val="none"/>
        <c:tickLblPos val="nextTo"/>
        <c:txPr>
          <a:bodyPr/>
          <a:lstStyle/>
          <a:p>
            <a:pPr>
              <a:defRPr sz="900"/>
            </a:pPr>
            <a:endParaRPr lang="en-US"/>
          </a:p>
        </c:txPr>
        <c:crossAx val="78195328"/>
        <c:crosses val="autoZero"/>
        <c:crossBetween val="between"/>
      </c:valAx>
    </c:plotArea>
    <c:plotVisOnly val="1"/>
    <c:dispBlanksAs val="gap"/>
    <c:showDLblsOverMax val="0"/>
  </c:chart>
  <c:txPr>
    <a:bodyPr/>
    <a:lstStyle/>
    <a:p>
      <a:pPr>
        <a:defRPr sz="800">
          <a:latin typeface="+mn-lt"/>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bar"/>
        <c:grouping val="clustered"/>
        <c:varyColors val="0"/>
        <c:ser>
          <c:idx val="0"/>
          <c:order val="0"/>
          <c:spPr>
            <a:solidFill>
              <a:srgbClr val="FABB21"/>
            </a:solidFill>
            <a:ln>
              <a:noFill/>
            </a:ln>
          </c:spPr>
          <c:invertIfNegative val="0"/>
          <c:dPt>
            <c:idx val="0"/>
            <c:invertIfNegative val="0"/>
            <c:bubble3D val="0"/>
          </c:dPt>
          <c:dPt>
            <c:idx val="1"/>
            <c:invertIfNegative val="0"/>
            <c:bubble3D val="0"/>
          </c:dPt>
          <c:dPt>
            <c:idx val="2"/>
            <c:invertIfNegative val="0"/>
            <c:bubble3D val="0"/>
          </c:dPt>
          <c:cat>
            <c:strRef>
              <c:f>'Fig. 66'!$D$9:$D$35</c:f>
              <c:strCache>
                <c:ptCount val="27"/>
                <c:pt idx="0">
                  <c:v>RO</c:v>
                </c:pt>
                <c:pt idx="1">
                  <c:v>EE</c:v>
                </c:pt>
                <c:pt idx="2">
                  <c:v>LV</c:v>
                </c:pt>
                <c:pt idx="3">
                  <c:v>IE</c:v>
                </c:pt>
                <c:pt idx="4">
                  <c:v>EL</c:v>
                </c:pt>
                <c:pt idx="5">
                  <c:v>LT</c:v>
                </c:pt>
                <c:pt idx="6">
                  <c:v>LU</c:v>
                </c:pt>
                <c:pt idx="7">
                  <c:v>FI</c:v>
                </c:pt>
                <c:pt idx="8">
                  <c:v>PT</c:v>
                </c:pt>
                <c:pt idx="9">
                  <c:v>SI</c:v>
                </c:pt>
                <c:pt idx="10">
                  <c:v>HR</c:v>
                </c:pt>
                <c:pt idx="11">
                  <c:v>ES</c:v>
                </c:pt>
                <c:pt idx="12">
                  <c:v>DK</c:v>
                </c:pt>
                <c:pt idx="13">
                  <c:v>SK</c:v>
                </c:pt>
                <c:pt idx="14">
                  <c:v>UK</c:v>
                </c:pt>
                <c:pt idx="15">
                  <c:v>NL</c:v>
                </c:pt>
                <c:pt idx="16">
                  <c:v>PL</c:v>
                </c:pt>
                <c:pt idx="17">
                  <c:v>AT</c:v>
                </c:pt>
                <c:pt idx="18">
                  <c:v>DE</c:v>
                </c:pt>
                <c:pt idx="19">
                  <c:v>IT</c:v>
                </c:pt>
                <c:pt idx="20">
                  <c:v>FR</c:v>
                </c:pt>
                <c:pt idx="21">
                  <c:v>HU</c:v>
                </c:pt>
                <c:pt idx="22">
                  <c:v>NO</c:v>
                </c:pt>
                <c:pt idx="23">
                  <c:v>BE</c:v>
                </c:pt>
                <c:pt idx="24">
                  <c:v>CZ</c:v>
                </c:pt>
                <c:pt idx="25">
                  <c:v>SE</c:v>
                </c:pt>
                <c:pt idx="26">
                  <c:v>BG</c:v>
                </c:pt>
              </c:strCache>
            </c:strRef>
          </c:cat>
          <c:val>
            <c:numRef>
              <c:f>'Fig. 66'!$G$9:$G$35</c:f>
              <c:numCache>
                <c:formatCode>0%</c:formatCode>
                <c:ptCount val="27"/>
                <c:pt idx="0">
                  <c:v>-0.12</c:v>
                </c:pt>
                <c:pt idx="1">
                  <c:v>-0.10499999999999998</c:v>
                </c:pt>
                <c:pt idx="2">
                  <c:v>-1.4000000000000012E-2</c:v>
                </c:pt>
                <c:pt idx="3">
                  <c:v>0</c:v>
                </c:pt>
                <c:pt idx="4">
                  <c:v>0</c:v>
                </c:pt>
                <c:pt idx="5">
                  <c:v>0</c:v>
                </c:pt>
                <c:pt idx="6">
                  <c:v>0</c:v>
                </c:pt>
                <c:pt idx="7">
                  <c:v>0</c:v>
                </c:pt>
                <c:pt idx="8">
                  <c:v>3.0000000000000165E-3</c:v>
                </c:pt>
                <c:pt idx="9">
                  <c:v>4.4000000000000011E-3</c:v>
                </c:pt>
                <c:pt idx="10">
                  <c:v>5.1999999999999998E-3</c:v>
                </c:pt>
                <c:pt idx="11">
                  <c:v>6.9000000000000172E-3</c:v>
                </c:pt>
                <c:pt idx="12">
                  <c:v>1.0000000000000009E-2</c:v>
                </c:pt>
                <c:pt idx="13">
                  <c:v>2.3000000000000104E-2</c:v>
                </c:pt>
                <c:pt idx="14">
                  <c:v>2.4000000000000021E-2</c:v>
                </c:pt>
                <c:pt idx="15">
                  <c:v>3.999999999999998E-2</c:v>
                </c:pt>
                <c:pt idx="16">
                  <c:v>5.1700000000000079E-2</c:v>
                </c:pt>
                <c:pt idx="17">
                  <c:v>7.0100000000000023E-2</c:v>
                </c:pt>
                <c:pt idx="18">
                  <c:v>7.0999999999999952E-2</c:v>
                </c:pt>
                <c:pt idx="19">
                  <c:v>7.4699999999999989E-2</c:v>
                </c:pt>
                <c:pt idx="20">
                  <c:v>7.999999999999996E-2</c:v>
                </c:pt>
                <c:pt idx="21">
                  <c:v>0.11800000000000005</c:v>
                </c:pt>
                <c:pt idx="22">
                  <c:v>0.12</c:v>
                </c:pt>
                <c:pt idx="23">
                  <c:v>0.12870000000000004</c:v>
                </c:pt>
                <c:pt idx="24">
                  <c:v>0.14459999999999998</c:v>
                </c:pt>
                <c:pt idx="25">
                  <c:v>0.15000000000000002</c:v>
                </c:pt>
                <c:pt idx="26">
                  <c:v>0.18370000000000009</c:v>
                </c:pt>
              </c:numCache>
            </c:numRef>
          </c:val>
        </c:ser>
        <c:dLbls>
          <c:showLegendKey val="0"/>
          <c:showVal val="0"/>
          <c:showCatName val="0"/>
          <c:showSerName val="0"/>
          <c:showPercent val="0"/>
          <c:showBubbleSize val="0"/>
        </c:dLbls>
        <c:gapWidth val="75"/>
        <c:axId val="78318976"/>
        <c:axId val="78324864"/>
      </c:barChart>
      <c:catAx>
        <c:axId val="78318976"/>
        <c:scaling>
          <c:orientation val="minMax"/>
        </c:scaling>
        <c:delete val="0"/>
        <c:axPos val="l"/>
        <c:numFmt formatCode="General" sourceLinked="1"/>
        <c:majorTickMark val="out"/>
        <c:minorTickMark val="none"/>
        <c:tickLblPos val="nextTo"/>
        <c:txPr>
          <a:bodyPr/>
          <a:lstStyle/>
          <a:p>
            <a:pPr>
              <a:defRPr sz="900"/>
            </a:pPr>
            <a:endParaRPr lang="en-US"/>
          </a:p>
        </c:txPr>
        <c:crossAx val="78324864"/>
        <c:crosses val="autoZero"/>
        <c:auto val="1"/>
        <c:lblAlgn val="ctr"/>
        <c:lblOffset val="100"/>
        <c:noMultiLvlLbl val="0"/>
      </c:catAx>
      <c:valAx>
        <c:axId val="78324864"/>
        <c:scaling>
          <c:orientation val="minMax"/>
          <c:max val="0.2"/>
          <c:min val="-0.2"/>
        </c:scaling>
        <c:delete val="0"/>
        <c:axPos val="b"/>
        <c:majorGridlines/>
        <c:numFmt formatCode="0%" sourceLinked="0"/>
        <c:majorTickMark val="out"/>
        <c:minorTickMark val="none"/>
        <c:tickLblPos val="nextTo"/>
        <c:txPr>
          <a:bodyPr/>
          <a:lstStyle/>
          <a:p>
            <a:pPr>
              <a:defRPr sz="900"/>
            </a:pPr>
            <a:endParaRPr lang="en-US"/>
          </a:p>
        </c:txPr>
        <c:crossAx val="78318976"/>
        <c:crosses val="autoZero"/>
        <c:crossBetween val="between"/>
        <c:majorUnit val="0.2"/>
      </c:valAx>
    </c:plotArea>
    <c:plotVisOnly val="1"/>
    <c:dispBlanksAs val="gap"/>
    <c:showDLblsOverMax val="0"/>
  </c:chart>
  <c:txPr>
    <a:bodyPr/>
    <a:lstStyle/>
    <a:p>
      <a:pPr>
        <a:defRPr sz="800">
          <a:latin typeface="+mn-lt"/>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7247193059200931E-2"/>
          <c:y val="4.7619047619047616E-2"/>
          <c:w val="0.91266021434820643"/>
          <c:h val="0.78884451943507061"/>
        </c:manualLayout>
      </c:layout>
      <c:barChart>
        <c:barDir val="col"/>
        <c:grouping val="stacked"/>
        <c:varyColors val="0"/>
        <c:ser>
          <c:idx val="0"/>
          <c:order val="0"/>
          <c:spPr>
            <a:solidFill>
              <a:srgbClr val="88787C"/>
            </a:solidFill>
            <a:ln w="12700">
              <a:noFill/>
            </a:ln>
            <a:effectLst/>
          </c:spPr>
          <c:invertIfNegative val="0"/>
          <c:dLbls>
            <c:dLbl>
              <c:idx val="0"/>
              <c:layout>
                <c:manualLayout>
                  <c:x val="-1.060944534001666E-17"/>
                  <c:y val="-0.14285714285714293"/>
                </c:manualLayout>
              </c:layout>
              <c:dLblPos val="ctr"/>
              <c:showLegendKey val="0"/>
              <c:showVal val="1"/>
              <c:showCatName val="0"/>
              <c:showSerName val="0"/>
              <c:showPercent val="0"/>
              <c:showBubbleSize val="0"/>
              <c:extLst>
                <c:ext xmlns:c15="http://schemas.microsoft.com/office/drawing/2012/chart" uri="{CE6537A1-D6FC-4f65-9D91-7224C49458BB}"/>
              </c:extLst>
            </c:dLbl>
            <c:dLbl>
              <c:idx val="1"/>
              <c:layout>
                <c:manualLayout>
                  <c:x val="0"/>
                  <c:y val="-7.9365079365079361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2"/>
              <c:layout>
                <c:manualLayout>
                  <c:x val="4.6296296296296294E-3"/>
                  <c:y val="-7.5396825396825545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3"/>
              <c:layout>
                <c:manualLayout>
                  <c:x val="0"/>
                  <c:y val="-3.9682539682539826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4"/>
              <c:layout>
                <c:manualLayout>
                  <c:x val="2.3148148148148147E-3"/>
                  <c:y val="-3.968253968253968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5"/>
              <c:layout>
                <c:manualLayout>
                  <c:x val="0"/>
                  <c:y val="-3.968253968253968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6"/>
              <c:layout>
                <c:manualLayout>
                  <c:x val="0"/>
                  <c:y val="-0.10714285714285714"/>
                </c:manualLayout>
              </c:layout>
              <c:dLblPos val="ctr"/>
              <c:showLegendKey val="0"/>
              <c:showVal val="1"/>
              <c:showCatName val="0"/>
              <c:showSerName val="0"/>
              <c:showPercent val="0"/>
              <c:showBubbleSize val="0"/>
              <c:extLst>
                <c:ext xmlns:c15="http://schemas.microsoft.com/office/drawing/2012/chart" uri="{CE6537A1-D6FC-4f65-9D91-7224C49458BB}">
                  <c15:layout>
                    <c:manualLayout>
                      <c:w val="3.5000000000000003E-2"/>
                      <c:h val="5.9464441944756904E-2"/>
                    </c:manualLayout>
                  </c15:layout>
                </c:ext>
              </c:extLst>
            </c:dLbl>
            <c:dLbl>
              <c:idx val="7"/>
              <c:layout>
                <c:manualLayout>
                  <c:x val="3.9351851851851853E-2"/>
                  <c:y val="-0.38095238095238104"/>
                </c:manualLayout>
              </c:layout>
              <c:dLblPos val="ctr"/>
              <c:showLegendKey val="0"/>
              <c:showVal val="1"/>
              <c:showCatName val="0"/>
              <c:showSerName val="0"/>
              <c:showPercent val="0"/>
              <c:showBubbleSize val="0"/>
              <c:extLst>
                <c:ext xmlns:c15="http://schemas.microsoft.com/office/drawing/2012/chart" uri="{CE6537A1-D6FC-4f65-9D91-7224C49458BB}"/>
              </c:extLst>
            </c:dLbl>
            <c:dLbl>
              <c:idx val="8"/>
              <c:layout>
                <c:manualLayout>
                  <c:x val="2.3148148148148147E-3"/>
                  <c:y val="-5.9523809523809521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9"/>
              <c:layout>
                <c:manualLayout>
                  <c:x val="0"/>
                  <c:y val="-3.5714285714285712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10"/>
              <c:layout>
                <c:manualLayout>
                  <c:x val="-2.3148148148148147E-3"/>
                  <c:y val="-0.14285714285714285"/>
                </c:manualLayout>
              </c:layout>
              <c:dLblPos val="ctr"/>
              <c:showLegendKey val="0"/>
              <c:showVal val="1"/>
              <c:showCatName val="0"/>
              <c:showSerName val="0"/>
              <c:showPercent val="0"/>
              <c:showBubbleSize val="0"/>
              <c:extLst>
                <c:ext xmlns:c15="http://schemas.microsoft.com/office/drawing/2012/chart" uri="{CE6537A1-D6FC-4f65-9D91-7224C49458BB}"/>
              </c:extLst>
            </c:dLbl>
            <c:dLbl>
              <c:idx val="11"/>
              <c:layout>
                <c:manualLayout>
                  <c:x val="4.6296296296296294E-3"/>
                  <c:y val="-0.1269841269841269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12"/>
              <c:layout>
                <c:manualLayout>
                  <c:x val="-8.4875562720133283E-17"/>
                  <c:y val="-4.7619047619047762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13"/>
              <c:layout>
                <c:manualLayout>
                  <c:x val="-2.3148148148148147E-3"/>
                  <c:y val="-0.10317460317460317"/>
                </c:manualLayout>
              </c:layout>
              <c:dLblPos val="ctr"/>
              <c:showLegendKey val="0"/>
              <c:showVal val="1"/>
              <c:showCatName val="0"/>
              <c:showSerName val="0"/>
              <c:showPercent val="0"/>
              <c:showBubbleSize val="0"/>
              <c:extLst>
                <c:ext xmlns:c15="http://schemas.microsoft.com/office/drawing/2012/chart" uri="{CE6537A1-D6FC-4f65-9D91-7224C49458BB}"/>
              </c:extLst>
            </c:dLbl>
            <c:dLbl>
              <c:idx val="14"/>
              <c:layout>
                <c:manualLayout>
                  <c:x val="-8.4875562720133283E-17"/>
                  <c:y val="-5.1587301587301584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15"/>
              <c:layout>
                <c:manualLayout>
                  <c:x val="4.6296296296296294E-3"/>
                  <c:y val="-0.30555539932508435"/>
                </c:manualLayout>
              </c:layout>
              <c:dLblPos val="ctr"/>
              <c:showLegendKey val="0"/>
              <c:showVal val="1"/>
              <c:showCatName val="0"/>
              <c:showSerName val="0"/>
              <c:showPercent val="0"/>
              <c:showBubbleSize val="0"/>
              <c:extLst>
                <c:ext xmlns:c15="http://schemas.microsoft.com/office/drawing/2012/chart" uri="{CE6537A1-D6FC-4f65-9D91-7224C49458BB}">
                  <c15:layout>
                    <c:manualLayout>
                      <c:w val="3.5000000000000003E-2"/>
                      <c:h val="5.549618797650293E-2"/>
                    </c:manualLayout>
                  </c15:layout>
                </c:ext>
              </c:extLst>
            </c:dLbl>
            <c:dLbl>
              <c:idx val="16"/>
              <c:layout>
                <c:manualLayout>
                  <c:x val="4.6296296296296294E-3"/>
                  <c:y val="-0.19444444444444445"/>
                </c:manualLayout>
              </c:layout>
              <c:dLblPos val="ctr"/>
              <c:showLegendKey val="0"/>
              <c:showVal val="1"/>
              <c:showCatName val="0"/>
              <c:showSerName val="0"/>
              <c:showPercent val="0"/>
              <c:showBubbleSize val="0"/>
              <c:extLst>
                <c:ext xmlns:c15="http://schemas.microsoft.com/office/drawing/2012/chart" uri="{CE6537A1-D6FC-4f65-9D91-7224C49458BB}"/>
              </c:extLst>
            </c:dLbl>
            <c:dLbl>
              <c:idx val="17"/>
              <c:layout>
                <c:manualLayout>
                  <c:x val="2.3148148148146451E-3"/>
                  <c:y val="-4.3650793650793794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18"/>
              <c:layout>
                <c:manualLayout>
                  <c:x val="2.3148148148146451E-3"/>
                  <c:y val="-6.7460317460317457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19"/>
              <c:layout>
                <c:manualLayout>
                  <c:x val="2.3148148148148147E-3"/>
                  <c:y val="-8.7301587301587449E-2"/>
                </c:manualLayout>
              </c:layout>
              <c:dLblPos val="ctr"/>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vert="horz"/>
              <a:lstStyle/>
              <a:p>
                <a:pPr>
                  <a:defRPr sz="900">
                    <a:solidFill>
                      <a:srgbClr val="0070C0"/>
                    </a:solidFil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67'!$A$9:$A$28</c:f>
              <c:strCache>
                <c:ptCount val="20"/>
                <c:pt idx="0">
                  <c:v>AT</c:v>
                </c:pt>
                <c:pt idx="1">
                  <c:v>BE</c:v>
                </c:pt>
                <c:pt idx="2">
                  <c:v>BG</c:v>
                </c:pt>
                <c:pt idx="3">
                  <c:v>HR</c:v>
                </c:pt>
                <c:pt idx="4">
                  <c:v>DK</c:v>
                </c:pt>
                <c:pt idx="5">
                  <c:v>FI</c:v>
                </c:pt>
                <c:pt idx="6">
                  <c:v>FR</c:v>
                </c:pt>
                <c:pt idx="7">
                  <c:v>DE</c:v>
                </c:pt>
                <c:pt idx="8">
                  <c:v>UK</c:v>
                </c:pt>
                <c:pt idx="9">
                  <c:v>EL</c:v>
                </c:pt>
                <c:pt idx="10">
                  <c:v>HU</c:v>
                </c:pt>
                <c:pt idx="11">
                  <c:v>IT</c:v>
                </c:pt>
                <c:pt idx="12">
                  <c:v>LV</c:v>
                </c:pt>
                <c:pt idx="13">
                  <c:v>NL</c:v>
                </c:pt>
                <c:pt idx="14">
                  <c:v>NO</c:v>
                </c:pt>
                <c:pt idx="15">
                  <c:v>PL</c:v>
                </c:pt>
                <c:pt idx="16">
                  <c:v>SK</c:v>
                </c:pt>
                <c:pt idx="17">
                  <c:v>SI</c:v>
                </c:pt>
                <c:pt idx="18">
                  <c:v>ES</c:v>
                </c:pt>
                <c:pt idx="19">
                  <c:v>SE</c:v>
                </c:pt>
              </c:strCache>
            </c:strRef>
          </c:cat>
          <c:val>
            <c:numRef>
              <c:f>'Fig. 67'!$B$9:$B$28</c:f>
              <c:numCache>
                <c:formatCode>General</c:formatCode>
                <c:ptCount val="20"/>
                <c:pt idx="0">
                  <c:v>27</c:v>
                </c:pt>
                <c:pt idx="1">
                  <c:v>11</c:v>
                </c:pt>
                <c:pt idx="2">
                  <c:v>9</c:v>
                </c:pt>
                <c:pt idx="3">
                  <c:v>4</c:v>
                </c:pt>
                <c:pt idx="4">
                  <c:v>5</c:v>
                </c:pt>
                <c:pt idx="5">
                  <c:v>1</c:v>
                </c:pt>
                <c:pt idx="6">
                  <c:v>18</c:v>
                </c:pt>
                <c:pt idx="7">
                  <c:v>230</c:v>
                </c:pt>
                <c:pt idx="8">
                  <c:v>10</c:v>
                </c:pt>
                <c:pt idx="9">
                  <c:v>1</c:v>
                </c:pt>
                <c:pt idx="10">
                  <c:v>25</c:v>
                </c:pt>
                <c:pt idx="11">
                  <c:v>25</c:v>
                </c:pt>
                <c:pt idx="12">
                  <c:v>3</c:v>
                </c:pt>
                <c:pt idx="13">
                  <c:v>18</c:v>
                </c:pt>
                <c:pt idx="14">
                  <c:v>8</c:v>
                </c:pt>
                <c:pt idx="15">
                  <c:v>69</c:v>
                </c:pt>
                <c:pt idx="16">
                  <c:v>40</c:v>
                </c:pt>
                <c:pt idx="17">
                  <c:v>3</c:v>
                </c:pt>
                <c:pt idx="18">
                  <c:v>9</c:v>
                </c:pt>
                <c:pt idx="19">
                  <c:v>13</c:v>
                </c:pt>
              </c:numCache>
            </c:numRef>
          </c:val>
        </c:ser>
        <c:dLbls>
          <c:showLegendKey val="0"/>
          <c:showVal val="0"/>
          <c:showCatName val="0"/>
          <c:showSerName val="0"/>
          <c:showPercent val="0"/>
          <c:showBubbleSize val="0"/>
        </c:dLbls>
        <c:gapWidth val="90"/>
        <c:overlap val="100"/>
        <c:axId val="78415360"/>
        <c:axId val="78416896"/>
      </c:barChart>
      <c:catAx>
        <c:axId val="78415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900"/>
            </a:pPr>
            <a:endParaRPr lang="en-US"/>
          </a:p>
        </c:txPr>
        <c:crossAx val="78416896"/>
        <c:crosses val="autoZero"/>
        <c:auto val="1"/>
        <c:lblAlgn val="ctr"/>
        <c:lblOffset val="100"/>
        <c:noMultiLvlLbl val="0"/>
      </c:catAx>
      <c:valAx>
        <c:axId val="78416896"/>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vert="horz"/>
          <a:lstStyle/>
          <a:p>
            <a:pPr>
              <a:defRPr sz="900"/>
            </a:pPr>
            <a:endParaRPr lang="en-US"/>
          </a:p>
        </c:txPr>
        <c:crossAx val="78415360"/>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800">
          <a:latin typeface="+mn-lt"/>
        </a:defRPr>
      </a:pPr>
      <a:endParaRPr lang="en-US"/>
    </a:p>
  </c:txPr>
  <c:printSettings>
    <c:headerFooter/>
    <c:pageMargins b="0.75" l="0.7" r="0.7" t="0.75" header="0.3" footer="0.3"/>
    <c:pageSetup/>
  </c:printSettings>
  <c:userShapes r:id="rId2"/>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barChart>
        <c:barDir val="col"/>
        <c:grouping val="clustered"/>
        <c:varyColors val="0"/>
        <c:ser>
          <c:idx val="0"/>
          <c:order val="0"/>
          <c:spPr>
            <a:solidFill>
              <a:srgbClr val="006FB4"/>
            </a:solidFill>
            <a:ln>
              <a:solidFill>
                <a:srgbClr val="006FB4"/>
              </a:solidFill>
            </a:ln>
          </c:spPr>
          <c:invertIfNegative val="0"/>
          <c:cat>
            <c:strRef>
              <c:f>'Fig. 68'!$A$9:$A$33</c:f>
              <c:strCache>
                <c:ptCount val="25"/>
                <c:pt idx="0">
                  <c:v>UK</c:v>
                </c:pt>
                <c:pt idx="1">
                  <c:v>PL</c:v>
                </c:pt>
                <c:pt idx="2">
                  <c:v>IT</c:v>
                </c:pt>
                <c:pt idx="3">
                  <c:v>DE</c:v>
                </c:pt>
                <c:pt idx="4">
                  <c:v>AT</c:v>
                </c:pt>
                <c:pt idx="5">
                  <c:v>LV</c:v>
                </c:pt>
                <c:pt idx="6">
                  <c:v>NO</c:v>
                </c:pt>
                <c:pt idx="7">
                  <c:v>RO</c:v>
                </c:pt>
                <c:pt idx="8">
                  <c:v>PT</c:v>
                </c:pt>
                <c:pt idx="9">
                  <c:v>DK</c:v>
                </c:pt>
                <c:pt idx="10">
                  <c:v>CZ</c:v>
                </c:pt>
                <c:pt idx="11">
                  <c:v>EE</c:v>
                </c:pt>
                <c:pt idx="12">
                  <c:v>FR</c:v>
                </c:pt>
                <c:pt idx="13">
                  <c:v>SK</c:v>
                </c:pt>
                <c:pt idx="14">
                  <c:v>HU</c:v>
                </c:pt>
                <c:pt idx="15">
                  <c:v>BE</c:v>
                </c:pt>
                <c:pt idx="16">
                  <c:v>BG</c:v>
                </c:pt>
                <c:pt idx="17">
                  <c:v>IE</c:v>
                </c:pt>
                <c:pt idx="18">
                  <c:v>EL</c:v>
                </c:pt>
                <c:pt idx="19">
                  <c:v>ES</c:v>
                </c:pt>
                <c:pt idx="20">
                  <c:v>HR</c:v>
                </c:pt>
                <c:pt idx="21">
                  <c:v>LT</c:v>
                </c:pt>
                <c:pt idx="22">
                  <c:v>LU</c:v>
                </c:pt>
                <c:pt idx="23">
                  <c:v>SI</c:v>
                </c:pt>
                <c:pt idx="24">
                  <c:v>FI</c:v>
                </c:pt>
              </c:strCache>
            </c:strRef>
          </c:cat>
          <c:val>
            <c:numRef>
              <c:f>'Fig. 68'!$B$9:$B$33</c:f>
              <c:numCache>
                <c:formatCode>0%</c:formatCode>
                <c:ptCount val="25"/>
                <c:pt idx="0">
                  <c:v>0.89200000000000035</c:v>
                </c:pt>
                <c:pt idx="1">
                  <c:v>0.55750000000000011</c:v>
                </c:pt>
                <c:pt idx="2">
                  <c:v>0.19</c:v>
                </c:pt>
                <c:pt idx="3">
                  <c:v>0.12</c:v>
                </c:pt>
                <c:pt idx="4">
                  <c:v>0.1182</c:v>
                </c:pt>
                <c:pt idx="5">
                  <c:v>0.11</c:v>
                </c:pt>
                <c:pt idx="6">
                  <c:v>0.1</c:v>
                </c:pt>
                <c:pt idx="7">
                  <c:v>9.0499999999999997E-2</c:v>
                </c:pt>
                <c:pt idx="8">
                  <c:v>6.8000000000000005E-2</c:v>
                </c:pt>
                <c:pt idx="9">
                  <c:v>6.7000000000000004E-2</c:v>
                </c:pt>
                <c:pt idx="10">
                  <c:v>6.6000000000000003E-2</c:v>
                </c:pt>
                <c:pt idx="11">
                  <c:v>6.3E-2</c:v>
                </c:pt>
                <c:pt idx="12">
                  <c:v>0.05</c:v>
                </c:pt>
                <c:pt idx="13">
                  <c:v>3.7400000000000003E-2</c:v>
                </c:pt>
                <c:pt idx="14">
                  <c:v>3.2000000000000001E-2</c:v>
                </c:pt>
                <c:pt idx="15">
                  <c:v>0</c:v>
                </c:pt>
                <c:pt idx="16">
                  <c:v>0</c:v>
                </c:pt>
                <c:pt idx="17">
                  <c:v>0</c:v>
                </c:pt>
                <c:pt idx="18">
                  <c:v>0</c:v>
                </c:pt>
                <c:pt idx="19">
                  <c:v>0</c:v>
                </c:pt>
                <c:pt idx="20">
                  <c:v>0</c:v>
                </c:pt>
                <c:pt idx="21">
                  <c:v>0</c:v>
                </c:pt>
                <c:pt idx="22">
                  <c:v>0</c:v>
                </c:pt>
                <c:pt idx="23">
                  <c:v>0</c:v>
                </c:pt>
                <c:pt idx="24">
                  <c:v>0</c:v>
                </c:pt>
              </c:numCache>
            </c:numRef>
          </c:val>
        </c:ser>
        <c:dLbls>
          <c:showLegendKey val="0"/>
          <c:showVal val="0"/>
          <c:showCatName val="0"/>
          <c:showSerName val="0"/>
          <c:showPercent val="0"/>
          <c:showBubbleSize val="0"/>
        </c:dLbls>
        <c:gapWidth val="75"/>
        <c:axId val="78500992"/>
        <c:axId val="78502528"/>
      </c:barChart>
      <c:catAx>
        <c:axId val="78500992"/>
        <c:scaling>
          <c:orientation val="minMax"/>
        </c:scaling>
        <c:delete val="0"/>
        <c:axPos val="b"/>
        <c:numFmt formatCode="General" sourceLinked="1"/>
        <c:majorTickMark val="out"/>
        <c:minorTickMark val="none"/>
        <c:tickLblPos val="nextTo"/>
        <c:txPr>
          <a:bodyPr/>
          <a:lstStyle/>
          <a:p>
            <a:pPr>
              <a:defRPr sz="900"/>
            </a:pPr>
            <a:endParaRPr lang="en-US"/>
          </a:p>
        </c:txPr>
        <c:crossAx val="78502528"/>
        <c:crosses val="autoZero"/>
        <c:auto val="1"/>
        <c:lblAlgn val="ctr"/>
        <c:lblOffset val="100"/>
        <c:noMultiLvlLbl val="0"/>
      </c:catAx>
      <c:valAx>
        <c:axId val="78502528"/>
        <c:scaling>
          <c:orientation val="minMax"/>
        </c:scaling>
        <c:delete val="0"/>
        <c:axPos val="l"/>
        <c:majorGridlines/>
        <c:numFmt formatCode="0%" sourceLinked="0"/>
        <c:majorTickMark val="out"/>
        <c:minorTickMark val="none"/>
        <c:tickLblPos val="nextTo"/>
        <c:txPr>
          <a:bodyPr/>
          <a:lstStyle/>
          <a:p>
            <a:pPr>
              <a:defRPr sz="900"/>
            </a:pPr>
            <a:endParaRPr lang="en-US"/>
          </a:p>
        </c:txPr>
        <c:crossAx val="78500992"/>
        <c:crosses val="autoZero"/>
        <c:crossBetween val="between"/>
      </c:valAx>
    </c:plotArea>
    <c:plotVisOnly val="1"/>
    <c:dispBlanksAs val="gap"/>
    <c:showDLblsOverMax val="0"/>
  </c:chart>
  <c:txPr>
    <a:bodyPr/>
    <a:lstStyle/>
    <a:p>
      <a:pPr>
        <a:defRPr sz="800">
          <a:latin typeface="+mn-lt"/>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bar"/>
        <c:grouping val="clustered"/>
        <c:varyColors val="0"/>
        <c:ser>
          <c:idx val="0"/>
          <c:order val="0"/>
          <c:spPr>
            <a:solidFill>
              <a:srgbClr val="FFC000"/>
            </a:solidFill>
            <a:ln>
              <a:noFill/>
            </a:ln>
          </c:spPr>
          <c:invertIfNegative val="0"/>
          <c:dPt>
            <c:idx val="0"/>
            <c:invertIfNegative val="0"/>
            <c:bubble3D val="0"/>
          </c:dPt>
          <c:dPt>
            <c:idx val="1"/>
            <c:invertIfNegative val="0"/>
            <c:bubble3D val="0"/>
          </c:dPt>
          <c:dPt>
            <c:idx val="2"/>
            <c:invertIfNegative val="0"/>
            <c:bubble3D val="0"/>
          </c:dPt>
          <c:dPt>
            <c:idx val="3"/>
            <c:invertIfNegative val="0"/>
            <c:bubble3D val="0"/>
          </c:dPt>
          <c:dPt>
            <c:idx val="4"/>
            <c:invertIfNegative val="0"/>
            <c:bubble3D val="0"/>
          </c:dPt>
          <c:cat>
            <c:strRef>
              <c:f>'Fig. 68'!$D$9:$D$33</c:f>
              <c:strCache>
                <c:ptCount val="25"/>
                <c:pt idx="0">
                  <c:v>EE</c:v>
                </c:pt>
                <c:pt idx="1">
                  <c:v>NO</c:v>
                </c:pt>
                <c:pt idx="2">
                  <c:v>BE</c:v>
                </c:pt>
                <c:pt idx="3">
                  <c:v>DK</c:v>
                </c:pt>
                <c:pt idx="4">
                  <c:v>UK</c:v>
                </c:pt>
                <c:pt idx="5">
                  <c:v>BG</c:v>
                </c:pt>
                <c:pt idx="6">
                  <c:v>IE</c:v>
                </c:pt>
                <c:pt idx="7">
                  <c:v>EL</c:v>
                </c:pt>
                <c:pt idx="8">
                  <c:v>ES</c:v>
                </c:pt>
                <c:pt idx="9">
                  <c:v>HR</c:v>
                </c:pt>
                <c:pt idx="10">
                  <c:v>LT</c:v>
                </c:pt>
                <c:pt idx="11">
                  <c:v>LU</c:v>
                </c:pt>
                <c:pt idx="12">
                  <c:v>SI</c:v>
                </c:pt>
                <c:pt idx="13">
                  <c:v>FI</c:v>
                </c:pt>
                <c:pt idx="14">
                  <c:v>LV</c:v>
                </c:pt>
                <c:pt idx="15">
                  <c:v>PT</c:v>
                </c:pt>
                <c:pt idx="16">
                  <c:v>HU</c:v>
                </c:pt>
                <c:pt idx="17">
                  <c:v>DE</c:v>
                </c:pt>
                <c:pt idx="18">
                  <c:v>IT</c:v>
                </c:pt>
                <c:pt idx="19">
                  <c:v>RO</c:v>
                </c:pt>
                <c:pt idx="20">
                  <c:v>SK</c:v>
                </c:pt>
                <c:pt idx="21">
                  <c:v>FR</c:v>
                </c:pt>
                <c:pt idx="22">
                  <c:v>CZ</c:v>
                </c:pt>
                <c:pt idx="23">
                  <c:v>AT</c:v>
                </c:pt>
                <c:pt idx="24">
                  <c:v>PL</c:v>
                </c:pt>
              </c:strCache>
            </c:strRef>
          </c:cat>
          <c:val>
            <c:numRef>
              <c:f>'Fig. 68'!$G$9:$G$33</c:f>
              <c:numCache>
                <c:formatCode>0%</c:formatCode>
                <c:ptCount val="25"/>
                <c:pt idx="0">
                  <c:v>-0.51700000000000013</c:v>
                </c:pt>
                <c:pt idx="1">
                  <c:v>-9.999999999999995E-3</c:v>
                </c:pt>
                <c:pt idx="2">
                  <c:v>-6.1999999999999998E-3</c:v>
                </c:pt>
                <c:pt idx="3">
                  <c:v>-4.0000000000000036E-3</c:v>
                </c:pt>
                <c:pt idx="4">
                  <c:v>-3.9999999999998925E-3</c:v>
                </c:pt>
                <c:pt idx="5">
                  <c:v>0</c:v>
                </c:pt>
                <c:pt idx="6">
                  <c:v>0</c:v>
                </c:pt>
                <c:pt idx="7">
                  <c:v>0</c:v>
                </c:pt>
                <c:pt idx="8">
                  <c:v>0</c:v>
                </c:pt>
                <c:pt idx="9">
                  <c:v>0</c:v>
                </c:pt>
                <c:pt idx="10">
                  <c:v>0</c:v>
                </c:pt>
                <c:pt idx="11">
                  <c:v>0</c:v>
                </c:pt>
                <c:pt idx="12">
                  <c:v>0</c:v>
                </c:pt>
                <c:pt idx="13">
                  <c:v>0</c:v>
                </c:pt>
                <c:pt idx="14">
                  <c:v>3.4000000000000002E-3</c:v>
                </c:pt>
                <c:pt idx="15">
                  <c:v>6.7000000000000046E-3</c:v>
                </c:pt>
                <c:pt idx="16">
                  <c:v>1.0999999999999999E-2</c:v>
                </c:pt>
                <c:pt idx="17">
                  <c:v>2.1999999999999992E-2</c:v>
                </c:pt>
                <c:pt idx="18">
                  <c:v>3.0430000000000013E-2</c:v>
                </c:pt>
                <c:pt idx="19">
                  <c:v>3.0499999999999999E-2</c:v>
                </c:pt>
                <c:pt idx="20">
                  <c:v>3.7400000000000003E-2</c:v>
                </c:pt>
                <c:pt idx="21">
                  <c:v>0.04</c:v>
                </c:pt>
                <c:pt idx="22">
                  <c:v>5.6400000000000061E-2</c:v>
                </c:pt>
                <c:pt idx="23">
                  <c:v>6.219999999999995E-2</c:v>
                </c:pt>
                <c:pt idx="24">
                  <c:v>6.2800000000000078E-2</c:v>
                </c:pt>
              </c:numCache>
            </c:numRef>
          </c:val>
        </c:ser>
        <c:dLbls>
          <c:showLegendKey val="0"/>
          <c:showVal val="0"/>
          <c:showCatName val="0"/>
          <c:showSerName val="0"/>
          <c:showPercent val="0"/>
          <c:showBubbleSize val="0"/>
        </c:dLbls>
        <c:gapWidth val="75"/>
        <c:axId val="78538624"/>
        <c:axId val="78540160"/>
      </c:barChart>
      <c:catAx>
        <c:axId val="78538624"/>
        <c:scaling>
          <c:orientation val="minMax"/>
        </c:scaling>
        <c:delete val="0"/>
        <c:axPos val="l"/>
        <c:numFmt formatCode="General" sourceLinked="1"/>
        <c:majorTickMark val="out"/>
        <c:minorTickMark val="none"/>
        <c:tickLblPos val="nextTo"/>
        <c:crossAx val="78540160"/>
        <c:crosses val="autoZero"/>
        <c:auto val="1"/>
        <c:lblAlgn val="ctr"/>
        <c:lblOffset val="100"/>
        <c:noMultiLvlLbl val="0"/>
      </c:catAx>
      <c:valAx>
        <c:axId val="78540160"/>
        <c:scaling>
          <c:orientation val="minMax"/>
          <c:min val="-0.1"/>
        </c:scaling>
        <c:delete val="0"/>
        <c:axPos val="b"/>
        <c:majorGridlines/>
        <c:numFmt formatCode="0%" sourceLinked="1"/>
        <c:majorTickMark val="out"/>
        <c:minorTickMark val="none"/>
        <c:tickLblPos val="nextTo"/>
        <c:crossAx val="78538624"/>
        <c:crosses val="autoZero"/>
        <c:crossBetween val="between"/>
      </c:valAx>
    </c:plotArea>
    <c:plotVisOnly val="1"/>
    <c:dispBlanksAs val="gap"/>
    <c:showDLblsOverMax val="0"/>
  </c:chart>
  <c:txPr>
    <a:bodyPr/>
    <a:lstStyle/>
    <a:p>
      <a:pPr>
        <a:defRPr sz="800"/>
      </a:pPr>
      <a:endParaRPr lang="en-US"/>
    </a:p>
  </c:txPr>
  <c:printSettings>
    <c:headerFooter/>
    <c:pageMargins b="0.75" l="0.7" r="0.7" t="0.75" header="0.3" footer="0.3"/>
    <c:pageSetup/>
  </c:printSettings>
  <c:userShapes r:id="rId2"/>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4191637503645371E-2"/>
          <c:y val="5.1587301587301584E-2"/>
          <c:w val="0.91266021434820643"/>
          <c:h val="0.78884451943507061"/>
        </c:manualLayout>
      </c:layout>
      <c:barChart>
        <c:barDir val="col"/>
        <c:grouping val="stacked"/>
        <c:varyColors val="0"/>
        <c:ser>
          <c:idx val="0"/>
          <c:order val="0"/>
          <c:spPr>
            <a:solidFill>
              <a:srgbClr val="FABB21"/>
            </a:solidFill>
            <a:ln w="12700">
              <a:solidFill>
                <a:srgbClr val="006FB4"/>
              </a:solidFill>
            </a:ln>
            <a:effectLst/>
          </c:spPr>
          <c:invertIfNegative val="0"/>
          <c:dLbls>
            <c:dLbl>
              <c:idx val="0"/>
              <c:layout>
                <c:manualLayout>
                  <c:x val="2.3148148148148043E-3"/>
                  <c:y val="-7.5396825396825393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1"/>
              <c:layout>
                <c:manualLayout>
                  <c:x val="0"/>
                  <c:y val="-5.5555555555555552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2"/>
              <c:layout>
                <c:manualLayout>
                  <c:x val="0"/>
                  <c:y val="-6.3492063492063489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3"/>
              <c:layout>
                <c:manualLayout>
                  <c:x val="2.3148148148148147E-3"/>
                  <c:y val="-5.1587301587301584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4"/>
              <c:layout>
                <c:manualLayout>
                  <c:x val="4.6296296296295869E-3"/>
                  <c:y val="-6.7460317460317609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5"/>
              <c:layout>
                <c:manualLayout>
                  <c:x val="0"/>
                  <c:y val="-3.968253968253968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6"/>
              <c:layout>
                <c:manualLayout>
                  <c:x val="2.3148148148148147E-3"/>
                  <c:y val="-6.7460317460317609E-2"/>
                </c:manualLayout>
              </c:layout>
              <c:dLblPos val="ctr"/>
              <c:showLegendKey val="0"/>
              <c:showVal val="1"/>
              <c:showCatName val="0"/>
              <c:showSerName val="0"/>
              <c:showPercent val="0"/>
              <c:showBubbleSize val="0"/>
              <c:extLst>
                <c:ext xmlns:c15="http://schemas.microsoft.com/office/drawing/2012/chart" uri="{CE6537A1-D6FC-4f65-9D91-7224C49458BB}">
                  <c15:layout>
                    <c:manualLayout>
                      <c:w val="3.5000000000000003E-2"/>
                      <c:h val="5.9464441944756904E-2"/>
                    </c:manualLayout>
                  </c15:layout>
                </c:ext>
              </c:extLst>
            </c:dLbl>
            <c:dLbl>
              <c:idx val="7"/>
              <c:delete val="1"/>
              <c:extLst>
                <c:ext xmlns:c15="http://schemas.microsoft.com/office/drawing/2012/chart" uri="{CE6537A1-D6FC-4f65-9D91-7224C49458BB}"/>
              </c:extLst>
            </c:dLbl>
            <c:dLbl>
              <c:idx val="8"/>
              <c:layout>
                <c:manualLayout>
                  <c:x val="0"/>
                  <c:y val="-0.13095238095238096"/>
                </c:manualLayout>
              </c:layout>
              <c:dLblPos val="ctr"/>
              <c:showLegendKey val="0"/>
              <c:showVal val="1"/>
              <c:showCatName val="0"/>
              <c:showSerName val="0"/>
              <c:showPercent val="0"/>
              <c:showBubbleSize val="0"/>
              <c:extLst>
                <c:ext xmlns:c15="http://schemas.microsoft.com/office/drawing/2012/chart" uri="{CE6537A1-D6FC-4f65-9D91-7224C49458BB}"/>
              </c:extLst>
            </c:dLbl>
            <c:dLbl>
              <c:idx val="9"/>
              <c:layout>
                <c:manualLayout>
                  <c:x val="0"/>
                  <c:y val="-3.5714285714285712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10"/>
              <c:layout>
                <c:manualLayout>
                  <c:x val="2.3148148148148147E-3"/>
                  <c:y val="-7.5396825396825393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11"/>
              <c:layout>
                <c:manualLayout>
                  <c:x val="0"/>
                  <c:y val="-9.5238095238095316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12"/>
              <c:layout>
                <c:manualLayout>
                  <c:x val="-8.4875562720133283E-17"/>
                  <c:y val="-4.7619047619047762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13"/>
              <c:layout>
                <c:manualLayout>
                  <c:x val="2.3148148148148147E-3"/>
                  <c:y val="-5.9523809523809521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14"/>
              <c:layout>
                <c:manualLayout>
                  <c:x val="-8.4875562720133283E-17"/>
                  <c:y val="-5.1587301587301584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15"/>
              <c:layout>
                <c:manualLayout>
                  <c:x val="2.3148148148147301E-3"/>
                  <c:y val="-9.1269841269841417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16"/>
              <c:layout>
                <c:manualLayout>
                  <c:x val="2.3148148148148147E-3"/>
                  <c:y val="-5.5555555555555552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17"/>
              <c:layout>
                <c:manualLayout>
                  <c:x val="0"/>
                  <c:y val="-2.7777777777777776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18"/>
              <c:layout>
                <c:manualLayout>
                  <c:x val="2.3148148148146451E-3"/>
                  <c:y val="-3.1746031746031744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19"/>
              <c:layout>
                <c:manualLayout>
                  <c:x val="2.3148148148148147E-3"/>
                  <c:y val="-0.11111111111111119"/>
                </c:manualLayout>
              </c:layout>
              <c:dLblPos val="ctr"/>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vert="horz"/>
              <a:lstStyle/>
              <a:p>
                <a:pPr>
                  <a:defRPr sz="900">
                    <a:solidFill>
                      <a:srgbClr val="0070C0"/>
                    </a:solidFil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'Fig. 69'!$A$9:$A$28</c:f>
              <c:strCache>
                <c:ptCount val="20"/>
                <c:pt idx="0">
                  <c:v>AT</c:v>
                </c:pt>
                <c:pt idx="1">
                  <c:v>BE</c:v>
                </c:pt>
                <c:pt idx="2">
                  <c:v>BG</c:v>
                </c:pt>
                <c:pt idx="3">
                  <c:v>HR</c:v>
                </c:pt>
                <c:pt idx="4">
                  <c:v>DK</c:v>
                </c:pt>
                <c:pt idx="5">
                  <c:v>FI</c:v>
                </c:pt>
                <c:pt idx="6">
                  <c:v>FR</c:v>
                </c:pt>
                <c:pt idx="7">
                  <c:v>DE</c:v>
                </c:pt>
                <c:pt idx="8">
                  <c:v>UK</c:v>
                </c:pt>
                <c:pt idx="9">
                  <c:v>EL</c:v>
                </c:pt>
                <c:pt idx="10">
                  <c:v>HU</c:v>
                </c:pt>
                <c:pt idx="11">
                  <c:v>IT</c:v>
                </c:pt>
                <c:pt idx="12">
                  <c:v>LV</c:v>
                </c:pt>
                <c:pt idx="13">
                  <c:v>NL</c:v>
                </c:pt>
                <c:pt idx="14">
                  <c:v>NO</c:v>
                </c:pt>
                <c:pt idx="15">
                  <c:v>PL</c:v>
                </c:pt>
                <c:pt idx="16">
                  <c:v>SK</c:v>
                </c:pt>
                <c:pt idx="17">
                  <c:v>SI</c:v>
                </c:pt>
                <c:pt idx="18">
                  <c:v>ES</c:v>
                </c:pt>
                <c:pt idx="19">
                  <c:v>SE</c:v>
                </c:pt>
              </c:strCache>
            </c:strRef>
          </c:cat>
          <c:val>
            <c:numRef>
              <c:f>'Fig. 69'!$B$9:$B$28</c:f>
              <c:numCache>
                <c:formatCode>General</c:formatCode>
                <c:ptCount val="20"/>
                <c:pt idx="0">
                  <c:v>13</c:v>
                </c:pt>
                <c:pt idx="1">
                  <c:v>2</c:v>
                </c:pt>
                <c:pt idx="2">
                  <c:v>1</c:v>
                </c:pt>
                <c:pt idx="3">
                  <c:v>1</c:v>
                </c:pt>
                <c:pt idx="4">
                  <c:v>10</c:v>
                </c:pt>
                <c:pt idx="5">
                  <c:v>1</c:v>
                </c:pt>
                <c:pt idx="6">
                  <c:v>12</c:v>
                </c:pt>
                <c:pt idx="7">
                  <c:v>135</c:v>
                </c:pt>
                <c:pt idx="8">
                  <c:v>25</c:v>
                </c:pt>
                <c:pt idx="9">
                  <c:v>2</c:v>
                </c:pt>
                <c:pt idx="10">
                  <c:v>3</c:v>
                </c:pt>
                <c:pt idx="11">
                  <c:v>19</c:v>
                </c:pt>
                <c:pt idx="12">
                  <c:v>2</c:v>
                </c:pt>
                <c:pt idx="13">
                  <c:v>8</c:v>
                </c:pt>
                <c:pt idx="14">
                  <c:v>4</c:v>
                </c:pt>
                <c:pt idx="15">
                  <c:v>13</c:v>
                </c:pt>
                <c:pt idx="16">
                  <c:v>3</c:v>
                </c:pt>
                <c:pt idx="17">
                  <c:v>1</c:v>
                </c:pt>
                <c:pt idx="18">
                  <c:v>1</c:v>
                </c:pt>
                <c:pt idx="19">
                  <c:v>17</c:v>
                </c:pt>
              </c:numCache>
            </c:numRef>
          </c:val>
        </c:ser>
        <c:dLbls>
          <c:showLegendKey val="0"/>
          <c:showVal val="0"/>
          <c:showCatName val="0"/>
          <c:showSerName val="0"/>
          <c:showPercent val="0"/>
          <c:showBubbleSize val="0"/>
        </c:dLbls>
        <c:gapWidth val="90"/>
        <c:overlap val="100"/>
        <c:axId val="78660352"/>
        <c:axId val="78661888"/>
      </c:barChart>
      <c:catAx>
        <c:axId val="78660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900"/>
            </a:pPr>
            <a:endParaRPr lang="en-US"/>
          </a:p>
        </c:txPr>
        <c:crossAx val="78661888"/>
        <c:crosses val="autoZero"/>
        <c:auto val="1"/>
        <c:lblAlgn val="ctr"/>
        <c:lblOffset val="100"/>
        <c:noMultiLvlLbl val="0"/>
      </c:catAx>
      <c:valAx>
        <c:axId val="78661888"/>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vert="horz"/>
          <a:lstStyle/>
          <a:p>
            <a:pPr>
              <a:defRPr sz="900"/>
            </a:pPr>
            <a:endParaRPr lang="en-US"/>
          </a:p>
        </c:txPr>
        <c:crossAx val="78660352"/>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800">
          <a:latin typeface="+mn-lt"/>
        </a:defRPr>
      </a:pPr>
      <a:endParaRPr lang="en-US"/>
    </a:p>
  </c:txPr>
  <c:printSettings>
    <c:headerFooter/>
    <c:pageMargins b="0.75" l="0.7" r="0.7" t="0.75" header="0.3" footer="0.3"/>
    <c:pageSetup/>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4410734420419646"/>
          <c:y val="7.449670178482265E-2"/>
          <c:w val="0.84084199389895398"/>
          <c:h val="0.8285151957907837"/>
        </c:manualLayout>
      </c:layout>
      <c:lineChart>
        <c:grouping val="standard"/>
        <c:varyColors val="0"/>
        <c:ser>
          <c:idx val="0"/>
          <c:order val="0"/>
          <c:tx>
            <c:strRef>
              <c:f>'Fig. 52'!$B$8</c:f>
              <c:strCache>
                <c:ptCount val="1"/>
                <c:pt idx="0">
                  <c:v>2012</c:v>
                </c:pt>
              </c:strCache>
            </c:strRef>
          </c:tx>
          <c:spPr>
            <a:ln>
              <a:noFill/>
            </a:ln>
          </c:spPr>
          <c:marker>
            <c:symbol val="circle"/>
            <c:size val="15"/>
            <c:spPr>
              <a:solidFill>
                <a:srgbClr val="FFC000"/>
              </a:solidFill>
              <a:ln>
                <a:noFill/>
              </a:ln>
            </c:spPr>
          </c:marker>
          <c:dLbls>
            <c:delete val="1"/>
          </c:dLbls>
          <c:cat>
            <c:strRef>
              <c:f>'Fig. 52'!$A$9:$A$34</c:f>
              <c:strCache>
                <c:ptCount val="26"/>
                <c:pt idx="0">
                  <c:v>EE</c:v>
                </c:pt>
                <c:pt idx="1">
                  <c:v>LV</c:v>
                </c:pt>
                <c:pt idx="2">
                  <c:v>IE</c:v>
                </c:pt>
                <c:pt idx="3">
                  <c:v>LT</c:v>
                </c:pt>
                <c:pt idx="4">
                  <c:v>FI</c:v>
                </c:pt>
                <c:pt idx="5">
                  <c:v>RO</c:v>
                </c:pt>
                <c:pt idx="6">
                  <c:v>NL</c:v>
                </c:pt>
                <c:pt idx="7">
                  <c:v>ES</c:v>
                </c:pt>
                <c:pt idx="8">
                  <c:v>DK</c:v>
                </c:pt>
                <c:pt idx="9">
                  <c:v>IT</c:v>
                </c:pt>
                <c:pt idx="10">
                  <c:v>NO</c:v>
                </c:pt>
                <c:pt idx="11">
                  <c:v>SE</c:v>
                </c:pt>
                <c:pt idx="12">
                  <c:v>UK</c:v>
                </c:pt>
                <c:pt idx="13">
                  <c:v>CZ</c:v>
                </c:pt>
                <c:pt idx="14">
                  <c:v>FR</c:v>
                </c:pt>
                <c:pt idx="15">
                  <c:v>SI</c:v>
                </c:pt>
                <c:pt idx="16">
                  <c:v>PT</c:v>
                </c:pt>
                <c:pt idx="17">
                  <c:v>HU</c:v>
                </c:pt>
                <c:pt idx="18">
                  <c:v>AT</c:v>
                </c:pt>
                <c:pt idx="19">
                  <c:v>SK</c:v>
                </c:pt>
                <c:pt idx="20">
                  <c:v>BG</c:v>
                </c:pt>
                <c:pt idx="21">
                  <c:v>EL</c:v>
                </c:pt>
                <c:pt idx="22">
                  <c:v>PL</c:v>
                </c:pt>
                <c:pt idx="23">
                  <c:v>BE</c:v>
                </c:pt>
                <c:pt idx="24">
                  <c:v>DE</c:v>
                </c:pt>
                <c:pt idx="25">
                  <c:v>HR</c:v>
                </c:pt>
              </c:strCache>
            </c:strRef>
          </c:cat>
          <c:val>
            <c:numRef>
              <c:f>'Fig. 52'!$B$9:$B$34</c:f>
              <c:numCache>
                <c:formatCode>0.0%</c:formatCode>
                <c:ptCount val="26"/>
                <c:pt idx="0">
                  <c:v>#N/A</c:v>
                </c:pt>
                <c:pt idx="1">
                  <c:v>0.89400000000000002</c:v>
                </c:pt>
                <c:pt idx="2">
                  <c:v>#N/A</c:v>
                </c:pt>
                <c:pt idx="3">
                  <c:v>0.748</c:v>
                </c:pt>
                <c:pt idx="4">
                  <c:v>0.9536</c:v>
                </c:pt>
                <c:pt idx="5">
                  <c:v>0.9264</c:v>
                </c:pt>
                <c:pt idx="6">
                  <c:v>0.81399999999999995</c:v>
                </c:pt>
                <c:pt idx="7">
                  <c:v>0.89880000000000004</c:v>
                </c:pt>
                <c:pt idx="8">
                  <c:v>0.93500000000000005</c:v>
                </c:pt>
                <c:pt idx="9">
                  <c:v>0.93100000000000005</c:v>
                </c:pt>
                <c:pt idx="10">
                  <c:v>0.92900000000000005</c:v>
                </c:pt>
                <c:pt idx="11">
                  <c:v>0.92300000000000004</c:v>
                </c:pt>
                <c:pt idx="12">
                  <c:v>0.91978678938344771</c:v>
                </c:pt>
                <c:pt idx="13">
                  <c:v>#N/A</c:v>
                </c:pt>
                <c:pt idx="14">
                  <c:v>0.91</c:v>
                </c:pt>
                <c:pt idx="15">
                  <c:v>0.90539999999999998</c:v>
                </c:pt>
                <c:pt idx="16">
                  <c:v>0.77</c:v>
                </c:pt>
                <c:pt idx="17">
                  <c:v>0.89600000000000002</c:v>
                </c:pt>
                <c:pt idx="18">
                  <c:v>0.871</c:v>
                </c:pt>
                <c:pt idx="19">
                  <c:v>0.86270000000000002</c:v>
                </c:pt>
                <c:pt idx="20">
                  <c:v>0.85670000000000002</c:v>
                </c:pt>
                <c:pt idx="21">
                  <c:v>0.85</c:v>
                </c:pt>
                <c:pt idx="22">
                  <c:v>0.80900000000000005</c:v>
                </c:pt>
                <c:pt idx="23">
                  <c:v>0.82399999999999995</c:v>
                </c:pt>
                <c:pt idx="24">
                  <c:v>0.78300000000000003</c:v>
                </c:pt>
                <c:pt idx="25">
                  <c:v>#N/A</c:v>
                </c:pt>
              </c:numCache>
            </c:numRef>
          </c:val>
          <c:smooth val="0"/>
        </c:ser>
        <c:ser>
          <c:idx val="1"/>
          <c:order val="1"/>
          <c:tx>
            <c:strRef>
              <c:f>'Fig. 52'!$C$8</c:f>
              <c:strCache>
                <c:ptCount val="1"/>
                <c:pt idx="0">
                  <c:v>2013</c:v>
                </c:pt>
              </c:strCache>
            </c:strRef>
          </c:tx>
          <c:spPr>
            <a:ln>
              <a:noFill/>
            </a:ln>
          </c:spPr>
          <c:marker>
            <c:symbol val="circle"/>
            <c:size val="12"/>
            <c:spPr>
              <a:solidFill>
                <a:srgbClr val="006FB4"/>
              </a:solidFill>
              <a:ln>
                <a:noFill/>
              </a:ln>
            </c:spPr>
          </c:marker>
          <c:dLbls>
            <c:delete val="1"/>
          </c:dLbls>
          <c:cat>
            <c:strRef>
              <c:f>'Fig. 52'!$A$9:$A$34</c:f>
              <c:strCache>
                <c:ptCount val="26"/>
                <c:pt idx="0">
                  <c:v>EE</c:v>
                </c:pt>
                <c:pt idx="1">
                  <c:v>LV</c:v>
                </c:pt>
                <c:pt idx="2">
                  <c:v>IE</c:v>
                </c:pt>
                <c:pt idx="3">
                  <c:v>LT</c:v>
                </c:pt>
                <c:pt idx="4">
                  <c:v>FI</c:v>
                </c:pt>
                <c:pt idx="5">
                  <c:v>RO</c:v>
                </c:pt>
                <c:pt idx="6">
                  <c:v>NL</c:v>
                </c:pt>
                <c:pt idx="7">
                  <c:v>ES</c:v>
                </c:pt>
                <c:pt idx="8">
                  <c:v>DK</c:v>
                </c:pt>
                <c:pt idx="9">
                  <c:v>IT</c:v>
                </c:pt>
                <c:pt idx="10">
                  <c:v>NO</c:v>
                </c:pt>
                <c:pt idx="11">
                  <c:v>SE</c:v>
                </c:pt>
                <c:pt idx="12">
                  <c:v>UK</c:v>
                </c:pt>
                <c:pt idx="13">
                  <c:v>CZ</c:v>
                </c:pt>
                <c:pt idx="14">
                  <c:v>FR</c:v>
                </c:pt>
                <c:pt idx="15">
                  <c:v>SI</c:v>
                </c:pt>
                <c:pt idx="16">
                  <c:v>PT</c:v>
                </c:pt>
                <c:pt idx="17">
                  <c:v>HU</c:v>
                </c:pt>
                <c:pt idx="18">
                  <c:v>AT</c:v>
                </c:pt>
                <c:pt idx="19">
                  <c:v>SK</c:v>
                </c:pt>
                <c:pt idx="20">
                  <c:v>BG</c:v>
                </c:pt>
                <c:pt idx="21">
                  <c:v>EL</c:v>
                </c:pt>
                <c:pt idx="22">
                  <c:v>PL</c:v>
                </c:pt>
                <c:pt idx="23">
                  <c:v>BE</c:v>
                </c:pt>
                <c:pt idx="24">
                  <c:v>DE</c:v>
                </c:pt>
                <c:pt idx="25">
                  <c:v>HR</c:v>
                </c:pt>
              </c:strCache>
            </c:strRef>
          </c:cat>
          <c:val>
            <c:numRef>
              <c:f>'Fig. 52'!$C$9:$C$34</c:f>
              <c:numCache>
                <c:formatCode>0.0%</c:formatCode>
                <c:ptCount val="26"/>
                <c:pt idx="0">
                  <c:v>0.98</c:v>
                </c:pt>
                <c:pt idx="1">
                  <c:v>0.97199999999999998</c:v>
                </c:pt>
                <c:pt idx="2">
                  <c:v>0.97</c:v>
                </c:pt>
                <c:pt idx="3">
                  <c:v>0.88900000000000001</c:v>
                </c:pt>
                <c:pt idx="4">
                  <c:v>0.93840000000000001</c:v>
                </c:pt>
                <c:pt idx="5">
                  <c:v>0.95420000000000005</c:v>
                </c:pt>
                <c:pt idx="6">
                  <c:v>0.93600000000000005</c:v>
                </c:pt>
                <c:pt idx="7">
                  <c:v>0.93700000000000006</c:v>
                </c:pt>
                <c:pt idx="8">
                  <c:v>0.92800000000000005</c:v>
                </c:pt>
                <c:pt idx="9">
                  <c:v>0.8569</c:v>
                </c:pt>
                <c:pt idx="10">
                  <c:v>0.90600000000000003</c:v>
                </c:pt>
                <c:pt idx="11">
                  <c:v>0.90100000000000002</c:v>
                </c:pt>
                <c:pt idx="12">
                  <c:v>0.90760446260076622</c:v>
                </c:pt>
                <c:pt idx="13">
                  <c:v>0.84499999999999997</c:v>
                </c:pt>
                <c:pt idx="14">
                  <c:v>0.90100000000000002</c:v>
                </c:pt>
                <c:pt idx="15">
                  <c:v>0.61899999999999999</c:v>
                </c:pt>
                <c:pt idx="16">
                  <c:v>0.9</c:v>
                </c:pt>
                <c:pt idx="17">
                  <c:v>0.83120000000000005</c:v>
                </c:pt>
                <c:pt idx="18">
                  <c:v>0.85399999999999998</c:v>
                </c:pt>
                <c:pt idx="19">
                  <c:v>0.86799999999999999</c:v>
                </c:pt>
                <c:pt idx="20">
                  <c:v>0.82150000000000001</c:v>
                </c:pt>
                <c:pt idx="21">
                  <c:v>#N/A</c:v>
                </c:pt>
                <c:pt idx="22">
                  <c:v>0.84199999999999997</c:v>
                </c:pt>
                <c:pt idx="23">
                  <c:v>#N/A</c:v>
                </c:pt>
                <c:pt idx="24">
                  <c:v>0.73</c:v>
                </c:pt>
                <c:pt idx="25">
                  <c:v>0.73850000000000005</c:v>
                </c:pt>
              </c:numCache>
            </c:numRef>
          </c:val>
          <c:smooth val="0"/>
        </c:ser>
        <c:ser>
          <c:idx val="2"/>
          <c:order val="2"/>
          <c:tx>
            <c:strRef>
              <c:f>'Fig. 52'!$D$8</c:f>
              <c:strCache>
                <c:ptCount val="1"/>
                <c:pt idx="0">
                  <c:v>2014</c:v>
                </c:pt>
              </c:strCache>
            </c:strRef>
          </c:tx>
          <c:spPr>
            <a:ln>
              <a:noFill/>
            </a:ln>
          </c:spPr>
          <c:marker>
            <c:symbol val="circle"/>
            <c:size val="8"/>
            <c:spPr>
              <a:solidFill>
                <a:srgbClr val="88787D"/>
              </a:solidFill>
              <a:ln>
                <a:noFill/>
              </a:ln>
            </c:spPr>
          </c:marker>
          <c:dLbls>
            <c:delete val="1"/>
          </c:dLbls>
          <c:cat>
            <c:strRef>
              <c:f>'Fig. 52'!$A$9:$A$34</c:f>
              <c:strCache>
                <c:ptCount val="26"/>
                <c:pt idx="0">
                  <c:v>EE</c:v>
                </c:pt>
                <c:pt idx="1">
                  <c:v>LV</c:v>
                </c:pt>
                <c:pt idx="2">
                  <c:v>IE</c:v>
                </c:pt>
                <c:pt idx="3">
                  <c:v>LT</c:v>
                </c:pt>
                <c:pt idx="4">
                  <c:v>FI</c:v>
                </c:pt>
                <c:pt idx="5">
                  <c:v>RO</c:v>
                </c:pt>
                <c:pt idx="6">
                  <c:v>NL</c:v>
                </c:pt>
                <c:pt idx="7">
                  <c:v>ES</c:v>
                </c:pt>
                <c:pt idx="8">
                  <c:v>DK</c:v>
                </c:pt>
                <c:pt idx="9">
                  <c:v>IT</c:v>
                </c:pt>
                <c:pt idx="10">
                  <c:v>NO</c:v>
                </c:pt>
                <c:pt idx="11">
                  <c:v>SE</c:v>
                </c:pt>
                <c:pt idx="12">
                  <c:v>UK</c:v>
                </c:pt>
                <c:pt idx="13">
                  <c:v>CZ</c:v>
                </c:pt>
                <c:pt idx="14">
                  <c:v>FR</c:v>
                </c:pt>
                <c:pt idx="15">
                  <c:v>SI</c:v>
                </c:pt>
                <c:pt idx="16">
                  <c:v>PT</c:v>
                </c:pt>
                <c:pt idx="17">
                  <c:v>HU</c:v>
                </c:pt>
                <c:pt idx="18">
                  <c:v>AT</c:v>
                </c:pt>
                <c:pt idx="19">
                  <c:v>SK</c:v>
                </c:pt>
                <c:pt idx="20">
                  <c:v>BG</c:v>
                </c:pt>
                <c:pt idx="21">
                  <c:v>EL</c:v>
                </c:pt>
                <c:pt idx="22">
                  <c:v>PL</c:v>
                </c:pt>
                <c:pt idx="23">
                  <c:v>BE</c:v>
                </c:pt>
                <c:pt idx="24">
                  <c:v>DE</c:v>
                </c:pt>
                <c:pt idx="25">
                  <c:v>HR</c:v>
                </c:pt>
              </c:strCache>
            </c:strRef>
          </c:cat>
          <c:val>
            <c:numRef>
              <c:f>'Fig. 52'!$D$9:$D$34</c:f>
              <c:numCache>
                <c:formatCode>0.0%</c:formatCode>
                <c:ptCount val="26"/>
                <c:pt idx="0">
                  <c:v>0.99180000000000001</c:v>
                </c:pt>
                <c:pt idx="1">
                  <c:v>0.96399999999999997</c:v>
                </c:pt>
                <c:pt idx="2">
                  <c:v>#N/A</c:v>
                </c:pt>
                <c:pt idx="3">
                  <c:v>0.96560000000000001</c:v>
                </c:pt>
                <c:pt idx="4">
                  <c:v>0.96050000000000002</c:v>
                </c:pt>
                <c:pt idx="5">
                  <c:v>0.95799999999999996</c:v>
                </c:pt>
                <c:pt idx="6">
                  <c:v>0.94899999999999995</c:v>
                </c:pt>
                <c:pt idx="7">
                  <c:v>0.85570000000000002</c:v>
                </c:pt>
                <c:pt idx="8">
                  <c:v>0.93500000000000005</c:v>
                </c:pt>
                <c:pt idx="9">
                  <c:v>0.65</c:v>
                </c:pt>
                <c:pt idx="10">
                  <c:v>0.92400000000000004</c:v>
                </c:pt>
                <c:pt idx="11">
                  <c:v>0.89</c:v>
                </c:pt>
                <c:pt idx="12">
                  <c:v>0.91025731197135495</c:v>
                </c:pt>
                <c:pt idx="13">
                  <c:v>0.9194</c:v>
                </c:pt>
                <c:pt idx="14">
                  <c:v>0.90610000000000002</c:v>
                </c:pt>
                <c:pt idx="15">
                  <c:v>0.84030000000000005</c:v>
                </c:pt>
                <c:pt idx="16">
                  <c:v>0.89100000000000001</c:v>
                </c:pt>
                <c:pt idx="17">
                  <c:v>0.87719999999999998</c:v>
                </c:pt>
                <c:pt idx="18">
                  <c:v>0.86599999999999999</c:v>
                </c:pt>
                <c:pt idx="19">
                  <c:v>0.8478</c:v>
                </c:pt>
                <c:pt idx="20">
                  <c:v>0.77500000000000002</c:v>
                </c:pt>
                <c:pt idx="21">
                  <c:v>#N/A</c:v>
                </c:pt>
                <c:pt idx="22">
                  <c:v>0.76400000000000001</c:v>
                </c:pt>
                <c:pt idx="23">
                  <c:v>#N/A</c:v>
                </c:pt>
                <c:pt idx="24">
                  <c:v>0.74199999999999999</c:v>
                </c:pt>
                <c:pt idx="25">
                  <c:v>0.6341</c:v>
                </c:pt>
              </c:numCache>
            </c:numRef>
          </c:val>
          <c:smooth val="0"/>
        </c:ser>
        <c:dLbls>
          <c:showLegendKey val="0"/>
          <c:showVal val="1"/>
          <c:showCatName val="0"/>
          <c:showSerName val="0"/>
          <c:showPercent val="0"/>
          <c:showBubbleSize val="0"/>
        </c:dLbls>
        <c:marker val="1"/>
        <c:smooth val="0"/>
        <c:axId val="75507200"/>
        <c:axId val="75509120"/>
      </c:lineChart>
      <c:catAx>
        <c:axId val="75507200"/>
        <c:scaling>
          <c:orientation val="minMax"/>
        </c:scaling>
        <c:delete val="0"/>
        <c:axPos val="b"/>
        <c:majorGridlines>
          <c:spPr>
            <a:ln w="3175">
              <a:gradFill>
                <a:gsLst>
                  <a:gs pos="0">
                    <a:srgbClr val="002C5B">
                      <a:tint val="66000"/>
                      <a:satMod val="160000"/>
                    </a:srgbClr>
                  </a:gs>
                  <a:gs pos="50000">
                    <a:srgbClr val="002C5B">
                      <a:tint val="44500"/>
                      <a:satMod val="160000"/>
                    </a:srgbClr>
                  </a:gs>
                  <a:gs pos="100000">
                    <a:srgbClr val="002C5B">
                      <a:tint val="23500"/>
                      <a:satMod val="160000"/>
                    </a:srgbClr>
                  </a:gs>
                </a:gsLst>
                <a:lin ang="5400000" scaled="0"/>
              </a:gradFill>
              <a:prstDash val="sysDot"/>
            </a:ln>
          </c:spPr>
        </c:majorGridlines>
        <c:majorTickMark val="none"/>
        <c:minorTickMark val="none"/>
        <c:tickLblPos val="nextTo"/>
        <c:crossAx val="75509120"/>
        <c:crosses val="autoZero"/>
        <c:auto val="1"/>
        <c:lblAlgn val="ctr"/>
        <c:lblOffset val="100"/>
        <c:noMultiLvlLbl val="0"/>
      </c:catAx>
      <c:valAx>
        <c:axId val="75509120"/>
        <c:scaling>
          <c:orientation val="minMax"/>
          <c:max val="1"/>
          <c:min val="0.60000000000000009"/>
        </c:scaling>
        <c:delete val="0"/>
        <c:axPos val="l"/>
        <c:majorGridlines>
          <c:spPr>
            <a:ln w="15875">
              <a:solidFill>
                <a:srgbClr val="DFDFDF"/>
              </a:solidFill>
              <a:prstDash val="solid"/>
            </a:ln>
          </c:spPr>
        </c:majorGridlines>
        <c:title>
          <c:tx>
            <c:rich>
              <a:bodyPr/>
              <a:lstStyle/>
              <a:p>
                <a:pPr>
                  <a:defRPr/>
                </a:pPr>
                <a:r>
                  <a:rPr lang="en-US"/>
                  <a:t>Proportion of services on time
</a:t>
                </a:r>
              </a:p>
            </c:rich>
          </c:tx>
          <c:layout>
            <c:manualLayout>
              <c:xMode val="edge"/>
              <c:yMode val="edge"/>
              <c:x val="1.6418848709035698E-2"/>
              <c:y val="0.2277919664669967"/>
            </c:manualLayout>
          </c:layout>
          <c:overlay val="0"/>
        </c:title>
        <c:numFmt formatCode="0%" sourceLinked="0"/>
        <c:majorTickMark val="out"/>
        <c:minorTickMark val="none"/>
        <c:tickLblPos val="nextTo"/>
        <c:crossAx val="75507200"/>
        <c:crosses val="autoZero"/>
        <c:crossBetween val="between"/>
      </c:valAx>
    </c:plotArea>
    <c:legend>
      <c:legendPos val="b"/>
      <c:layout/>
      <c:overlay val="0"/>
    </c:legend>
    <c:plotVisOnly val="1"/>
    <c:dispBlanksAs val="gap"/>
    <c:showDLblsOverMax val="0"/>
  </c:chart>
  <c:spPr>
    <a:ln>
      <a:noFill/>
      <a:prstDash val="solid"/>
    </a:ln>
  </c:spPr>
  <c:txPr>
    <a:bodyPr/>
    <a:lstStyle/>
    <a:p>
      <a:pPr>
        <a:defRPr sz="1000">
          <a:latin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barChart>
        <c:barDir val="col"/>
        <c:grouping val="percentStacked"/>
        <c:varyColors val="0"/>
        <c:ser>
          <c:idx val="0"/>
          <c:order val="0"/>
          <c:tx>
            <c:strRef>
              <c:f>'Fig. 70'!$B$8</c:f>
              <c:strCache>
                <c:ptCount val="1"/>
                <c:pt idx="0">
                  <c:v>Railway undertakings</c:v>
                </c:pt>
              </c:strCache>
            </c:strRef>
          </c:tx>
          <c:spPr>
            <a:solidFill>
              <a:srgbClr val="006FB4"/>
            </a:solidFill>
            <a:ln>
              <a:noFill/>
            </a:ln>
          </c:spPr>
          <c:invertIfNegative val="0"/>
          <c:cat>
            <c:strRef>
              <c:f>'Fig. 70'!$A$9:$A$34</c:f>
              <c:strCache>
                <c:ptCount val="26"/>
                <c:pt idx="0">
                  <c:v>FI</c:v>
                </c:pt>
                <c:pt idx="1">
                  <c:v>NL</c:v>
                </c:pt>
                <c:pt idx="2">
                  <c:v>EE</c:v>
                </c:pt>
                <c:pt idx="3">
                  <c:v>DK</c:v>
                </c:pt>
                <c:pt idx="4">
                  <c:v>LU</c:v>
                </c:pt>
                <c:pt idx="5">
                  <c:v>BE</c:v>
                </c:pt>
                <c:pt idx="6">
                  <c:v>DE</c:v>
                </c:pt>
                <c:pt idx="7">
                  <c:v>FR</c:v>
                </c:pt>
                <c:pt idx="8">
                  <c:v>IE</c:v>
                </c:pt>
                <c:pt idx="9">
                  <c:v>LT</c:v>
                </c:pt>
                <c:pt idx="10">
                  <c:v>SI</c:v>
                </c:pt>
                <c:pt idx="11">
                  <c:v>SE</c:v>
                </c:pt>
                <c:pt idx="12">
                  <c:v>IT</c:v>
                </c:pt>
                <c:pt idx="13">
                  <c:v>UK</c:v>
                </c:pt>
                <c:pt idx="14">
                  <c:v>CZ</c:v>
                </c:pt>
                <c:pt idx="15">
                  <c:v>PT</c:v>
                </c:pt>
                <c:pt idx="16">
                  <c:v>PL</c:v>
                </c:pt>
                <c:pt idx="17">
                  <c:v>ES</c:v>
                </c:pt>
                <c:pt idx="18">
                  <c:v>HU</c:v>
                </c:pt>
                <c:pt idx="19">
                  <c:v>NO</c:v>
                </c:pt>
                <c:pt idx="20">
                  <c:v>BG</c:v>
                </c:pt>
                <c:pt idx="21">
                  <c:v>RO</c:v>
                </c:pt>
                <c:pt idx="22">
                  <c:v>AT</c:v>
                </c:pt>
                <c:pt idx="23">
                  <c:v>SK</c:v>
                </c:pt>
                <c:pt idx="24">
                  <c:v>HR</c:v>
                </c:pt>
                <c:pt idx="25">
                  <c:v>LV</c:v>
                </c:pt>
              </c:strCache>
            </c:strRef>
          </c:cat>
          <c:val>
            <c:numRef>
              <c:f>'Fig. 70'!$B$9:$B$34</c:f>
              <c:numCache>
                <c:formatCode>0</c:formatCode>
                <c:ptCount val="26"/>
                <c:pt idx="0">
                  <c:v>7592</c:v>
                </c:pt>
                <c:pt idx="1">
                  <c:v>28348</c:v>
                </c:pt>
                <c:pt idx="2">
                  <c:v>2453</c:v>
                </c:pt>
                <c:pt idx="3">
                  <c:v>8480</c:v>
                </c:pt>
                <c:pt idx="4">
                  <c:v>4093.85</c:v>
                </c:pt>
                <c:pt idx="5">
                  <c:v>24454</c:v>
                </c:pt>
                <c:pt idx="6">
                  <c:v>77000</c:v>
                </c:pt>
                <c:pt idx="7">
                  <c:v>96200</c:v>
                </c:pt>
                <c:pt idx="8">
                  <c:v>2280</c:v>
                </c:pt>
                <c:pt idx="9">
                  <c:v>6496</c:v>
                </c:pt>
                <c:pt idx="10">
                  <c:v>4094</c:v>
                </c:pt>
                <c:pt idx="11">
                  <c:v>4878</c:v>
                </c:pt>
                <c:pt idx="12">
                  <c:v>41297</c:v>
                </c:pt>
                <c:pt idx="13">
                  <c:v>54144</c:v>
                </c:pt>
                <c:pt idx="14">
                  <c:v>24163</c:v>
                </c:pt>
                <c:pt idx="15">
                  <c:v>3484</c:v>
                </c:pt>
                <c:pt idx="16">
                  <c:v>53743</c:v>
                </c:pt>
                <c:pt idx="17">
                  <c:v>14779</c:v>
                </c:pt>
                <c:pt idx="18">
                  <c:v>18826</c:v>
                </c:pt>
                <c:pt idx="19">
                  <c:v>4311</c:v>
                </c:pt>
                <c:pt idx="20">
                  <c:v>11663</c:v>
                </c:pt>
                <c:pt idx="21">
                  <c:v>21108</c:v>
                </c:pt>
                <c:pt idx="22">
                  <c:v>15074</c:v>
                </c:pt>
                <c:pt idx="23">
                  <c:v>12042</c:v>
                </c:pt>
                <c:pt idx="24">
                  <c:v>4192</c:v>
                </c:pt>
                <c:pt idx="25">
                  <c:v>4095</c:v>
                </c:pt>
              </c:numCache>
            </c:numRef>
          </c:val>
        </c:ser>
        <c:ser>
          <c:idx val="1"/>
          <c:order val="1"/>
          <c:tx>
            <c:strRef>
              <c:f>'Fig. 70'!$C$8</c:f>
              <c:strCache>
                <c:ptCount val="1"/>
                <c:pt idx="0">
                  <c:v>Infrastructure managers</c:v>
                </c:pt>
              </c:strCache>
            </c:strRef>
          </c:tx>
          <c:spPr>
            <a:solidFill>
              <a:srgbClr val="FABB21"/>
            </a:solidFill>
            <a:ln>
              <a:noFill/>
            </a:ln>
          </c:spPr>
          <c:invertIfNegative val="0"/>
          <c:cat>
            <c:strRef>
              <c:f>'Fig. 70'!$A$9:$A$34</c:f>
              <c:strCache>
                <c:ptCount val="26"/>
                <c:pt idx="0">
                  <c:v>FI</c:v>
                </c:pt>
                <c:pt idx="1">
                  <c:v>NL</c:v>
                </c:pt>
                <c:pt idx="2">
                  <c:v>EE</c:v>
                </c:pt>
                <c:pt idx="3">
                  <c:v>DK</c:v>
                </c:pt>
                <c:pt idx="4">
                  <c:v>LU</c:v>
                </c:pt>
                <c:pt idx="5">
                  <c:v>BE</c:v>
                </c:pt>
                <c:pt idx="6">
                  <c:v>DE</c:v>
                </c:pt>
                <c:pt idx="7">
                  <c:v>FR</c:v>
                </c:pt>
                <c:pt idx="8">
                  <c:v>IE</c:v>
                </c:pt>
                <c:pt idx="9">
                  <c:v>LT</c:v>
                </c:pt>
                <c:pt idx="10">
                  <c:v>SI</c:v>
                </c:pt>
                <c:pt idx="11">
                  <c:v>SE</c:v>
                </c:pt>
                <c:pt idx="12">
                  <c:v>IT</c:v>
                </c:pt>
                <c:pt idx="13">
                  <c:v>UK</c:v>
                </c:pt>
                <c:pt idx="14">
                  <c:v>CZ</c:v>
                </c:pt>
                <c:pt idx="15">
                  <c:v>PT</c:v>
                </c:pt>
                <c:pt idx="16">
                  <c:v>PL</c:v>
                </c:pt>
                <c:pt idx="17">
                  <c:v>ES</c:v>
                </c:pt>
                <c:pt idx="18">
                  <c:v>HU</c:v>
                </c:pt>
                <c:pt idx="19">
                  <c:v>NO</c:v>
                </c:pt>
                <c:pt idx="20">
                  <c:v>BG</c:v>
                </c:pt>
                <c:pt idx="21">
                  <c:v>RO</c:v>
                </c:pt>
                <c:pt idx="22">
                  <c:v>AT</c:v>
                </c:pt>
                <c:pt idx="23">
                  <c:v>SK</c:v>
                </c:pt>
                <c:pt idx="24">
                  <c:v>HR</c:v>
                </c:pt>
                <c:pt idx="25">
                  <c:v>LV</c:v>
                </c:pt>
              </c:strCache>
            </c:strRef>
          </c:cat>
          <c:val>
            <c:numRef>
              <c:f>'Fig. 70'!$C$9:$C$34</c:f>
              <c:numCache>
                <c:formatCode>0</c:formatCode>
                <c:ptCount val="26"/>
                <c:pt idx="0">
                  <c:v>650</c:v>
                </c:pt>
                <c:pt idx="1">
                  <c:v>3976</c:v>
                </c:pt>
                <c:pt idx="2">
                  <c:v>430</c:v>
                </c:pt>
                <c:pt idx="3">
                  <c:v>2264</c:v>
                </c:pt>
                <c:pt idx="4">
                  <c:v>1315.5</c:v>
                </c:pt>
                <c:pt idx="5">
                  <c:v>12096</c:v>
                </c:pt>
                <c:pt idx="6">
                  <c:v>38500</c:v>
                </c:pt>
                <c:pt idx="7">
                  <c:v>53378</c:v>
                </c:pt>
                <c:pt idx="8">
                  <c:v>1282</c:v>
                </c:pt>
                <c:pt idx="9">
                  <c:v>3745</c:v>
                </c:pt>
                <c:pt idx="10">
                  <c:v>2385</c:v>
                </c:pt>
                <c:pt idx="11">
                  <c:v>3079</c:v>
                </c:pt>
                <c:pt idx="12">
                  <c:v>26363</c:v>
                </c:pt>
                <c:pt idx="13">
                  <c:v>35497</c:v>
                </c:pt>
                <c:pt idx="14">
                  <c:v>17331</c:v>
                </c:pt>
                <c:pt idx="15">
                  <c:v>2512</c:v>
                </c:pt>
                <c:pt idx="16">
                  <c:v>39534</c:v>
                </c:pt>
                <c:pt idx="17">
                  <c:v>13556</c:v>
                </c:pt>
                <c:pt idx="18">
                  <c:v>17636</c:v>
                </c:pt>
                <c:pt idx="19">
                  <c:v>4039</c:v>
                </c:pt>
                <c:pt idx="20">
                  <c:v>12154</c:v>
                </c:pt>
                <c:pt idx="21">
                  <c:v>22455</c:v>
                </c:pt>
                <c:pt idx="22">
                  <c:v>16175</c:v>
                </c:pt>
                <c:pt idx="23">
                  <c:v>14110</c:v>
                </c:pt>
                <c:pt idx="24">
                  <c:v>5097</c:v>
                </c:pt>
                <c:pt idx="25">
                  <c:v>7047</c:v>
                </c:pt>
              </c:numCache>
            </c:numRef>
          </c:val>
        </c:ser>
        <c:dLbls>
          <c:showLegendKey val="0"/>
          <c:showVal val="0"/>
          <c:showCatName val="0"/>
          <c:showSerName val="0"/>
          <c:showPercent val="0"/>
          <c:showBubbleSize val="0"/>
        </c:dLbls>
        <c:gapWidth val="75"/>
        <c:overlap val="100"/>
        <c:axId val="81859712"/>
        <c:axId val="81861248"/>
      </c:barChart>
      <c:catAx>
        <c:axId val="81859712"/>
        <c:scaling>
          <c:orientation val="minMax"/>
        </c:scaling>
        <c:delete val="0"/>
        <c:axPos val="b"/>
        <c:numFmt formatCode="General" sourceLinked="1"/>
        <c:majorTickMark val="out"/>
        <c:minorTickMark val="none"/>
        <c:tickLblPos val="nextTo"/>
        <c:txPr>
          <a:bodyPr/>
          <a:lstStyle/>
          <a:p>
            <a:pPr>
              <a:defRPr sz="800">
                <a:latin typeface="+mn-lt"/>
              </a:defRPr>
            </a:pPr>
            <a:endParaRPr lang="en-US"/>
          </a:p>
        </c:txPr>
        <c:crossAx val="81861248"/>
        <c:crosses val="autoZero"/>
        <c:auto val="1"/>
        <c:lblAlgn val="ctr"/>
        <c:lblOffset val="100"/>
        <c:noMultiLvlLbl val="0"/>
      </c:catAx>
      <c:valAx>
        <c:axId val="81861248"/>
        <c:scaling>
          <c:orientation val="minMax"/>
        </c:scaling>
        <c:delete val="0"/>
        <c:axPos val="l"/>
        <c:majorGridlines>
          <c:spPr>
            <a:ln w="3175">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a:ln>
          </c:spPr>
        </c:majorGridlines>
        <c:numFmt formatCode="0%" sourceLinked="1"/>
        <c:majorTickMark val="out"/>
        <c:minorTickMark val="none"/>
        <c:tickLblPos val="nextTo"/>
        <c:txPr>
          <a:bodyPr/>
          <a:lstStyle/>
          <a:p>
            <a:pPr>
              <a:defRPr sz="800">
                <a:latin typeface="+mn-lt"/>
              </a:defRPr>
            </a:pPr>
            <a:endParaRPr lang="en-US"/>
          </a:p>
        </c:txPr>
        <c:crossAx val="81859712"/>
        <c:crosses val="autoZero"/>
        <c:crossBetween val="between"/>
      </c:valAx>
    </c:plotArea>
    <c:legend>
      <c:legendPos val="b"/>
      <c:layout/>
      <c:overlay val="0"/>
      <c:txPr>
        <a:bodyPr/>
        <a:lstStyle/>
        <a:p>
          <a:pPr>
            <a:defRPr sz="900">
              <a:latin typeface="+mn-lt"/>
            </a:defRPr>
          </a:pPr>
          <a:endParaRPr lang="en-US"/>
        </a:p>
      </c:txPr>
    </c:legend>
    <c:plotVisOnly val="1"/>
    <c:dispBlanksAs val="gap"/>
    <c:showDLblsOverMax val="0"/>
  </c:chart>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'Fig. 71'!$B$8</c:f>
              <c:strCache>
                <c:ptCount val="1"/>
                <c:pt idx="0">
                  <c:v>2011</c:v>
                </c:pt>
              </c:strCache>
            </c:strRef>
          </c:tx>
          <c:spPr>
            <a:solidFill>
              <a:srgbClr val="FABB21"/>
            </a:solidFill>
            <a:ln>
              <a:noFill/>
            </a:ln>
          </c:spPr>
          <c:invertIfNegative val="0"/>
          <c:cat>
            <c:strRef>
              <c:f>'Fig. 71'!$A$9:$A$34</c:f>
              <c:strCache>
                <c:ptCount val="26"/>
                <c:pt idx="0">
                  <c:v>FR</c:v>
                </c:pt>
                <c:pt idx="1">
                  <c:v>DE</c:v>
                </c:pt>
                <c:pt idx="2">
                  <c:v>IT</c:v>
                </c:pt>
                <c:pt idx="3">
                  <c:v>CZ</c:v>
                </c:pt>
                <c:pt idx="4">
                  <c:v>AT</c:v>
                </c:pt>
                <c:pt idx="5">
                  <c:v>PL</c:v>
                </c:pt>
                <c:pt idx="6">
                  <c:v>NL</c:v>
                </c:pt>
                <c:pt idx="7">
                  <c:v>RO</c:v>
                </c:pt>
                <c:pt idx="8">
                  <c:v>BE</c:v>
                </c:pt>
                <c:pt idx="9">
                  <c:v>HU</c:v>
                </c:pt>
                <c:pt idx="10">
                  <c:v>ES</c:v>
                </c:pt>
                <c:pt idx="11">
                  <c:v>SK</c:v>
                </c:pt>
                <c:pt idx="12">
                  <c:v>BG</c:v>
                </c:pt>
                <c:pt idx="13">
                  <c:v>FI</c:v>
                </c:pt>
                <c:pt idx="14">
                  <c:v>DK</c:v>
                </c:pt>
                <c:pt idx="15">
                  <c:v>LT</c:v>
                </c:pt>
                <c:pt idx="16">
                  <c:v>SE</c:v>
                </c:pt>
                <c:pt idx="17">
                  <c:v>SI</c:v>
                </c:pt>
                <c:pt idx="18">
                  <c:v>LV</c:v>
                </c:pt>
                <c:pt idx="19">
                  <c:v>NO</c:v>
                </c:pt>
                <c:pt idx="20">
                  <c:v>LU</c:v>
                </c:pt>
                <c:pt idx="21">
                  <c:v>PT</c:v>
                </c:pt>
                <c:pt idx="22">
                  <c:v>IE</c:v>
                </c:pt>
                <c:pt idx="23">
                  <c:v>EL</c:v>
                </c:pt>
                <c:pt idx="24">
                  <c:v>HR</c:v>
                </c:pt>
                <c:pt idx="25">
                  <c:v>EE</c:v>
                </c:pt>
              </c:strCache>
            </c:strRef>
          </c:cat>
          <c:val>
            <c:numRef>
              <c:f>'Fig. 71'!$B$9:$B$34</c:f>
              <c:numCache>
                <c:formatCode>0</c:formatCode>
                <c:ptCount val="26"/>
                <c:pt idx="0">
                  <c:v>110000</c:v>
                </c:pt>
                <c:pt idx="1">
                  <c:v>58000</c:v>
                </c:pt>
                <c:pt idx="2">
                  <c:v>36700</c:v>
                </c:pt>
                <c:pt idx="3">
                  <c:v>33566</c:v>
                </c:pt>
                <c:pt idx="4">
                  <c:v>26282</c:v>
                </c:pt>
                <c:pt idx="5">
                  <c:v>25222</c:v>
                </c:pt>
                <c:pt idx="6">
                  <c:v>24069</c:v>
                </c:pt>
                <c:pt idx="7">
                  <c:v>22149</c:v>
                </c:pt>
                <c:pt idx="8">
                  <c:v>20011</c:v>
                </c:pt>
                <c:pt idx="9">
                  <c:v>16085</c:v>
                </c:pt>
                <c:pt idx="10">
                  <c:v>13955</c:v>
                </c:pt>
                <c:pt idx="11">
                  <c:v>12846</c:v>
                </c:pt>
                <c:pt idx="12">
                  <c:v>11137</c:v>
                </c:pt>
                <c:pt idx="13">
                  <c:v>8390</c:v>
                </c:pt>
                <c:pt idx="14">
                  <c:v>8052</c:v>
                </c:pt>
                <c:pt idx="15">
                  <c:v>6733</c:v>
                </c:pt>
                <c:pt idx="16">
                  <c:v>5265</c:v>
                </c:pt>
                <c:pt idx="17">
                  <c:v>4562</c:v>
                </c:pt>
                <c:pt idx="18">
                  <c:v>3944</c:v>
                </c:pt>
                <c:pt idx="19">
                  <c:v>3816</c:v>
                </c:pt>
                <c:pt idx="20">
                  <c:v>3753</c:v>
                </c:pt>
                <c:pt idx="21">
                  <c:v>3643</c:v>
                </c:pt>
                <c:pt idx="22">
                  <c:v>1912</c:v>
                </c:pt>
                <c:pt idx="23">
                  <c:v>852</c:v>
                </c:pt>
                <c:pt idx="24">
                  <c:v>0</c:v>
                </c:pt>
                <c:pt idx="25">
                  <c:v>0</c:v>
                </c:pt>
              </c:numCache>
            </c:numRef>
          </c:val>
        </c:ser>
        <c:ser>
          <c:idx val="1"/>
          <c:order val="1"/>
          <c:tx>
            <c:strRef>
              <c:f>'Fig. 71'!$C$8</c:f>
              <c:strCache>
                <c:ptCount val="1"/>
                <c:pt idx="0">
                  <c:v>2014</c:v>
                </c:pt>
              </c:strCache>
            </c:strRef>
          </c:tx>
          <c:spPr>
            <a:solidFill>
              <a:srgbClr val="006FB4"/>
            </a:solidFill>
            <a:ln>
              <a:noFill/>
            </a:ln>
          </c:spPr>
          <c:invertIfNegative val="0"/>
          <c:cat>
            <c:strRef>
              <c:f>'Fig. 71'!$A$9:$A$34</c:f>
              <c:strCache>
                <c:ptCount val="26"/>
                <c:pt idx="0">
                  <c:v>FR</c:v>
                </c:pt>
                <c:pt idx="1">
                  <c:v>DE</c:v>
                </c:pt>
                <c:pt idx="2">
                  <c:v>IT</c:v>
                </c:pt>
                <c:pt idx="3">
                  <c:v>CZ</c:v>
                </c:pt>
                <c:pt idx="4">
                  <c:v>AT</c:v>
                </c:pt>
                <c:pt idx="5">
                  <c:v>PL</c:v>
                </c:pt>
                <c:pt idx="6">
                  <c:v>NL</c:v>
                </c:pt>
                <c:pt idx="7">
                  <c:v>RO</c:v>
                </c:pt>
                <c:pt idx="8">
                  <c:v>BE</c:v>
                </c:pt>
                <c:pt idx="9">
                  <c:v>HU</c:v>
                </c:pt>
                <c:pt idx="10">
                  <c:v>ES</c:v>
                </c:pt>
                <c:pt idx="11">
                  <c:v>SK</c:v>
                </c:pt>
                <c:pt idx="12">
                  <c:v>BG</c:v>
                </c:pt>
                <c:pt idx="13">
                  <c:v>FI</c:v>
                </c:pt>
                <c:pt idx="14">
                  <c:v>DK</c:v>
                </c:pt>
                <c:pt idx="15">
                  <c:v>LT</c:v>
                </c:pt>
                <c:pt idx="16">
                  <c:v>SE</c:v>
                </c:pt>
                <c:pt idx="17">
                  <c:v>SI</c:v>
                </c:pt>
                <c:pt idx="18">
                  <c:v>LV</c:v>
                </c:pt>
                <c:pt idx="19">
                  <c:v>NO</c:v>
                </c:pt>
                <c:pt idx="20">
                  <c:v>LU</c:v>
                </c:pt>
                <c:pt idx="21">
                  <c:v>PT</c:v>
                </c:pt>
                <c:pt idx="22">
                  <c:v>IE</c:v>
                </c:pt>
                <c:pt idx="23">
                  <c:v>EL</c:v>
                </c:pt>
                <c:pt idx="24">
                  <c:v>HR</c:v>
                </c:pt>
                <c:pt idx="25">
                  <c:v>EE</c:v>
                </c:pt>
              </c:strCache>
            </c:strRef>
          </c:cat>
          <c:val>
            <c:numRef>
              <c:f>'Fig. 71'!$C$9:$C$34</c:f>
              <c:numCache>
                <c:formatCode>0</c:formatCode>
                <c:ptCount val="26"/>
                <c:pt idx="0">
                  <c:v>96200</c:v>
                </c:pt>
                <c:pt idx="1">
                  <c:v>61000</c:v>
                </c:pt>
                <c:pt idx="2">
                  <c:v>31802</c:v>
                </c:pt>
                <c:pt idx="3">
                  <c:v>24163</c:v>
                </c:pt>
                <c:pt idx="4">
                  <c:v>13181</c:v>
                </c:pt>
                <c:pt idx="5">
                  <c:v>29555</c:v>
                </c:pt>
                <c:pt idx="6">
                  <c:v>28348</c:v>
                </c:pt>
                <c:pt idx="7">
                  <c:v>20273</c:v>
                </c:pt>
                <c:pt idx="8">
                  <c:v>20585</c:v>
                </c:pt>
                <c:pt idx="9">
                  <c:v>17522</c:v>
                </c:pt>
                <c:pt idx="10">
                  <c:v>14429</c:v>
                </c:pt>
                <c:pt idx="11">
                  <c:v>12042</c:v>
                </c:pt>
                <c:pt idx="12">
                  <c:v>10125</c:v>
                </c:pt>
                <c:pt idx="13">
                  <c:v>7592</c:v>
                </c:pt>
                <c:pt idx="14">
                  <c:v>8131</c:v>
                </c:pt>
                <c:pt idx="15">
                  <c:v>6496</c:v>
                </c:pt>
                <c:pt idx="16">
                  <c:v>4878</c:v>
                </c:pt>
                <c:pt idx="17">
                  <c:v>4028</c:v>
                </c:pt>
                <c:pt idx="18">
                  <c:v>3734</c:v>
                </c:pt>
                <c:pt idx="19">
                  <c:v>4311</c:v>
                </c:pt>
                <c:pt idx="20">
                  <c:v>3942.85</c:v>
                </c:pt>
                <c:pt idx="21">
                  <c:v>3484</c:v>
                </c:pt>
                <c:pt idx="22">
                  <c:v>2280</c:v>
                </c:pt>
                <c:pt idx="23">
                  <c:v>858</c:v>
                </c:pt>
                <c:pt idx="24">
                  <c:v>4176</c:v>
                </c:pt>
                <c:pt idx="25">
                  <c:v>1472</c:v>
                </c:pt>
              </c:numCache>
            </c:numRef>
          </c:val>
        </c:ser>
        <c:dLbls>
          <c:showLegendKey val="0"/>
          <c:showVal val="0"/>
          <c:showCatName val="0"/>
          <c:showSerName val="0"/>
          <c:showPercent val="0"/>
          <c:showBubbleSize val="0"/>
        </c:dLbls>
        <c:gapWidth val="75"/>
        <c:axId val="82171392"/>
        <c:axId val="82173312"/>
      </c:barChart>
      <c:lineChart>
        <c:grouping val="standard"/>
        <c:varyColors val="0"/>
        <c:ser>
          <c:idx val="2"/>
          <c:order val="2"/>
          <c:tx>
            <c:strRef>
              <c:f>'Fig. 71'!$D$8</c:f>
              <c:strCache>
                <c:ptCount val="1"/>
                <c:pt idx="0">
                  <c:v>Variation (%)</c:v>
                </c:pt>
              </c:strCache>
            </c:strRef>
          </c:tx>
          <c:spPr>
            <a:ln>
              <a:noFill/>
            </a:ln>
          </c:spPr>
          <c:marker>
            <c:symbol val="diamond"/>
            <c:size val="7"/>
            <c:spPr>
              <a:solidFill>
                <a:srgbClr val="FF0000"/>
              </a:solidFill>
              <a:ln>
                <a:solidFill>
                  <a:srgbClr val="88787C"/>
                </a:solidFill>
              </a:ln>
            </c:spPr>
          </c:marker>
          <c:cat>
            <c:strRef>
              <c:f>'Fig. 71'!$A$9:$A$34</c:f>
              <c:strCache>
                <c:ptCount val="26"/>
                <c:pt idx="0">
                  <c:v>FR</c:v>
                </c:pt>
                <c:pt idx="1">
                  <c:v>DE</c:v>
                </c:pt>
                <c:pt idx="2">
                  <c:v>IT</c:v>
                </c:pt>
                <c:pt idx="3">
                  <c:v>CZ</c:v>
                </c:pt>
                <c:pt idx="4">
                  <c:v>AT</c:v>
                </c:pt>
                <c:pt idx="5">
                  <c:v>PL</c:v>
                </c:pt>
                <c:pt idx="6">
                  <c:v>NL</c:v>
                </c:pt>
                <c:pt idx="7">
                  <c:v>RO</c:v>
                </c:pt>
                <c:pt idx="8">
                  <c:v>BE</c:v>
                </c:pt>
                <c:pt idx="9">
                  <c:v>HU</c:v>
                </c:pt>
                <c:pt idx="10">
                  <c:v>ES</c:v>
                </c:pt>
                <c:pt idx="11">
                  <c:v>SK</c:v>
                </c:pt>
                <c:pt idx="12">
                  <c:v>BG</c:v>
                </c:pt>
                <c:pt idx="13">
                  <c:v>FI</c:v>
                </c:pt>
                <c:pt idx="14">
                  <c:v>DK</c:v>
                </c:pt>
                <c:pt idx="15">
                  <c:v>LT</c:v>
                </c:pt>
                <c:pt idx="16">
                  <c:v>SE</c:v>
                </c:pt>
                <c:pt idx="17">
                  <c:v>SI</c:v>
                </c:pt>
                <c:pt idx="18">
                  <c:v>LV</c:v>
                </c:pt>
                <c:pt idx="19">
                  <c:v>NO</c:v>
                </c:pt>
                <c:pt idx="20">
                  <c:v>LU</c:v>
                </c:pt>
                <c:pt idx="21">
                  <c:v>PT</c:v>
                </c:pt>
                <c:pt idx="22">
                  <c:v>IE</c:v>
                </c:pt>
                <c:pt idx="23">
                  <c:v>EL</c:v>
                </c:pt>
                <c:pt idx="24">
                  <c:v>HR</c:v>
                </c:pt>
                <c:pt idx="25">
                  <c:v>EE</c:v>
                </c:pt>
              </c:strCache>
            </c:strRef>
          </c:cat>
          <c:val>
            <c:numRef>
              <c:f>'Fig. 71'!$D$9:$D$34</c:f>
              <c:numCache>
                <c:formatCode>0%</c:formatCode>
                <c:ptCount val="26"/>
                <c:pt idx="0">
                  <c:v>-0.14345114345114346</c:v>
                </c:pt>
                <c:pt idx="1">
                  <c:v>4.9180327868852458E-2</c:v>
                </c:pt>
                <c:pt idx="2">
                  <c:v>-0.15401547072511163</c:v>
                </c:pt>
                <c:pt idx="3">
                  <c:v>-0.38914869842320904</c:v>
                </c:pt>
                <c:pt idx="4">
                  <c:v>-0.9939306577649647</c:v>
                </c:pt>
                <c:pt idx="5">
                  <c:v>0.14660801894772457</c:v>
                </c:pt>
                <c:pt idx="6">
                  <c:v>0.15094539297304924</c:v>
                </c:pt>
                <c:pt idx="7">
                  <c:v>-9.2536871701277557E-2</c:v>
                </c:pt>
                <c:pt idx="8">
                  <c:v>2.7884381831430653E-2</c:v>
                </c:pt>
                <c:pt idx="9">
                  <c:v>8.2011185937678352E-2</c:v>
                </c:pt>
                <c:pt idx="10">
                  <c:v>3.2850509390810176E-2</c:v>
                </c:pt>
                <c:pt idx="11">
                  <c:v>-6.6766317887394122E-2</c:v>
                </c:pt>
                <c:pt idx="12">
                  <c:v>-9.9950617283950619E-2</c:v>
                </c:pt>
                <c:pt idx="13">
                  <c:v>-0.10511064278187565</c:v>
                </c:pt>
                <c:pt idx="14">
                  <c:v>9.715902103062354E-3</c:v>
                </c:pt>
                <c:pt idx="15">
                  <c:v>-3.6483990147783252E-2</c:v>
                </c:pt>
                <c:pt idx="16">
                  <c:v>-7.9335793357933573E-2</c:v>
                </c:pt>
                <c:pt idx="17">
                  <c:v>-0.13257199602780537</c:v>
                </c:pt>
                <c:pt idx="18">
                  <c:v>-5.6239957150508835E-2</c:v>
                </c:pt>
                <c:pt idx="19">
                  <c:v>0.11482254697286012</c:v>
                </c:pt>
                <c:pt idx="20">
                  <c:v>4.8150449547915829E-2</c:v>
                </c:pt>
                <c:pt idx="21">
                  <c:v>-4.5637198622273251E-2</c:v>
                </c:pt>
                <c:pt idx="22">
                  <c:v>0.16140350877192983</c:v>
                </c:pt>
                <c:pt idx="23">
                  <c:v>6.993006993006993E-3</c:v>
                </c:pt>
              </c:numCache>
            </c:numRef>
          </c:val>
          <c:smooth val="0"/>
        </c:ser>
        <c:dLbls>
          <c:showLegendKey val="0"/>
          <c:showVal val="0"/>
          <c:showCatName val="0"/>
          <c:showSerName val="0"/>
          <c:showPercent val="0"/>
          <c:showBubbleSize val="0"/>
        </c:dLbls>
        <c:marker val="1"/>
        <c:smooth val="0"/>
        <c:axId val="82188928"/>
        <c:axId val="82187392"/>
      </c:lineChart>
      <c:catAx>
        <c:axId val="82171392"/>
        <c:scaling>
          <c:orientation val="minMax"/>
        </c:scaling>
        <c:delete val="0"/>
        <c:axPos val="b"/>
        <c:majorGridlines>
          <c:spPr>
            <a:ln>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a:prstDash val="sysDot"/>
            </a:ln>
          </c:spPr>
        </c:majorGridlines>
        <c:numFmt formatCode="General" sourceLinked="1"/>
        <c:majorTickMark val="out"/>
        <c:minorTickMark val="none"/>
        <c:tickLblPos val="nextTo"/>
        <c:txPr>
          <a:bodyPr/>
          <a:lstStyle/>
          <a:p>
            <a:pPr>
              <a:defRPr sz="800">
                <a:latin typeface="+mn-lt"/>
              </a:defRPr>
            </a:pPr>
            <a:endParaRPr lang="en-US"/>
          </a:p>
        </c:txPr>
        <c:crossAx val="82173312"/>
        <c:crosses val="autoZero"/>
        <c:auto val="1"/>
        <c:lblAlgn val="ctr"/>
        <c:lblOffset val="100"/>
        <c:noMultiLvlLbl val="0"/>
      </c:catAx>
      <c:valAx>
        <c:axId val="82173312"/>
        <c:scaling>
          <c:orientation val="minMax"/>
          <c:min val="0"/>
        </c:scaling>
        <c:delete val="0"/>
        <c:axPos val="l"/>
        <c:majorGridlines/>
        <c:numFmt formatCode="#\ ##0," sourceLinked="0"/>
        <c:majorTickMark val="out"/>
        <c:minorTickMark val="none"/>
        <c:tickLblPos val="nextTo"/>
        <c:txPr>
          <a:bodyPr/>
          <a:lstStyle/>
          <a:p>
            <a:pPr>
              <a:defRPr sz="800">
                <a:latin typeface="+mn-lt"/>
              </a:defRPr>
            </a:pPr>
            <a:endParaRPr lang="en-US"/>
          </a:p>
        </c:txPr>
        <c:crossAx val="82171392"/>
        <c:crosses val="autoZero"/>
        <c:crossBetween val="between"/>
      </c:valAx>
      <c:valAx>
        <c:axId val="82187392"/>
        <c:scaling>
          <c:orientation val="minMax"/>
        </c:scaling>
        <c:delete val="0"/>
        <c:axPos val="r"/>
        <c:numFmt formatCode="0%" sourceLinked="1"/>
        <c:majorTickMark val="out"/>
        <c:minorTickMark val="none"/>
        <c:tickLblPos val="nextTo"/>
        <c:txPr>
          <a:bodyPr/>
          <a:lstStyle/>
          <a:p>
            <a:pPr>
              <a:defRPr sz="800">
                <a:latin typeface="+mn-lt"/>
              </a:defRPr>
            </a:pPr>
            <a:endParaRPr lang="en-US"/>
          </a:p>
        </c:txPr>
        <c:crossAx val="82188928"/>
        <c:crosses val="max"/>
        <c:crossBetween val="between"/>
      </c:valAx>
      <c:catAx>
        <c:axId val="82188928"/>
        <c:scaling>
          <c:orientation val="minMax"/>
        </c:scaling>
        <c:delete val="1"/>
        <c:axPos val="b"/>
        <c:numFmt formatCode="General" sourceLinked="1"/>
        <c:majorTickMark val="out"/>
        <c:minorTickMark val="none"/>
        <c:tickLblPos val="nextTo"/>
        <c:crossAx val="82187392"/>
        <c:crosses val="autoZero"/>
        <c:auto val="1"/>
        <c:lblAlgn val="ctr"/>
        <c:lblOffset val="100"/>
        <c:noMultiLvlLbl val="0"/>
      </c:catAx>
    </c:plotArea>
    <c:legend>
      <c:legendPos val="b"/>
      <c:layout/>
      <c:overlay val="0"/>
      <c:txPr>
        <a:bodyPr/>
        <a:lstStyle/>
        <a:p>
          <a:pPr>
            <a:defRPr sz="900">
              <a:latin typeface="+mn-lt"/>
            </a:defRPr>
          </a:pPr>
          <a:endParaRPr lang="en-US"/>
        </a:p>
      </c:txPr>
    </c:legend>
    <c:plotVisOnly val="1"/>
    <c:dispBlanksAs val="gap"/>
    <c:showDLblsOverMax val="0"/>
  </c:chart>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barChart>
        <c:barDir val="col"/>
        <c:grouping val="clustered"/>
        <c:varyColors val="0"/>
        <c:ser>
          <c:idx val="0"/>
          <c:order val="0"/>
          <c:tx>
            <c:strRef>
              <c:f>'Fig. 72'!$B$8</c:f>
              <c:strCache>
                <c:ptCount val="1"/>
                <c:pt idx="0">
                  <c:v>2011</c:v>
                </c:pt>
              </c:strCache>
            </c:strRef>
          </c:tx>
          <c:spPr>
            <a:solidFill>
              <a:srgbClr val="FABB21"/>
            </a:solidFill>
            <a:ln>
              <a:noFill/>
            </a:ln>
          </c:spPr>
          <c:invertIfNegative val="0"/>
          <c:cat>
            <c:strRef>
              <c:f>'Fig. 72'!$A$9:$A$35</c:f>
              <c:strCache>
                <c:ptCount val="27"/>
                <c:pt idx="0">
                  <c:v>FR</c:v>
                </c:pt>
                <c:pt idx="1">
                  <c:v>PL</c:v>
                </c:pt>
                <c:pt idx="2">
                  <c:v>DE</c:v>
                </c:pt>
                <c:pt idx="3">
                  <c:v>UK</c:v>
                </c:pt>
                <c:pt idx="4">
                  <c:v>IT</c:v>
                </c:pt>
                <c:pt idx="5">
                  <c:v>RO</c:v>
                </c:pt>
                <c:pt idx="6">
                  <c:v>CZ</c:v>
                </c:pt>
                <c:pt idx="7">
                  <c:v>HU</c:v>
                </c:pt>
                <c:pt idx="8">
                  <c:v>SK</c:v>
                </c:pt>
                <c:pt idx="9">
                  <c:v>AT</c:v>
                </c:pt>
                <c:pt idx="10">
                  <c:v>BG</c:v>
                </c:pt>
                <c:pt idx="11">
                  <c:v>ES</c:v>
                </c:pt>
                <c:pt idx="12">
                  <c:v>BE</c:v>
                </c:pt>
                <c:pt idx="13">
                  <c:v>LV</c:v>
                </c:pt>
                <c:pt idx="14">
                  <c:v>NL</c:v>
                </c:pt>
                <c:pt idx="15">
                  <c:v>SE</c:v>
                </c:pt>
                <c:pt idx="16">
                  <c:v>LT</c:v>
                </c:pt>
                <c:pt idx="17">
                  <c:v>NO</c:v>
                </c:pt>
                <c:pt idx="18">
                  <c:v>PT</c:v>
                </c:pt>
                <c:pt idx="19">
                  <c:v>EL</c:v>
                </c:pt>
                <c:pt idx="20">
                  <c:v>SI</c:v>
                </c:pt>
                <c:pt idx="21">
                  <c:v>DK</c:v>
                </c:pt>
                <c:pt idx="22">
                  <c:v>IE</c:v>
                </c:pt>
                <c:pt idx="23">
                  <c:v>LU</c:v>
                </c:pt>
                <c:pt idx="24">
                  <c:v>FI</c:v>
                </c:pt>
                <c:pt idx="25">
                  <c:v>HR</c:v>
                </c:pt>
                <c:pt idx="26">
                  <c:v>EE</c:v>
                </c:pt>
              </c:strCache>
            </c:strRef>
          </c:cat>
          <c:val>
            <c:numRef>
              <c:f>'Fig. 72'!$B$9:$B$35</c:f>
              <c:numCache>
                <c:formatCode>0</c:formatCode>
                <c:ptCount val="27"/>
                <c:pt idx="0">
                  <c:v>54000</c:v>
                </c:pt>
                <c:pt idx="1">
                  <c:v>40809</c:v>
                </c:pt>
                <c:pt idx="2">
                  <c:v>37000</c:v>
                </c:pt>
                <c:pt idx="3">
                  <c:v>35253</c:v>
                </c:pt>
                <c:pt idx="4">
                  <c:v>28120</c:v>
                </c:pt>
                <c:pt idx="5">
                  <c:v>23951</c:v>
                </c:pt>
                <c:pt idx="6">
                  <c:v>17765</c:v>
                </c:pt>
                <c:pt idx="7">
                  <c:v>16505</c:v>
                </c:pt>
                <c:pt idx="8">
                  <c:v>15820</c:v>
                </c:pt>
                <c:pt idx="9">
                  <c:v>15254</c:v>
                </c:pt>
                <c:pt idx="10">
                  <c:v>13383</c:v>
                </c:pt>
                <c:pt idx="11">
                  <c:v>13249</c:v>
                </c:pt>
                <c:pt idx="12">
                  <c:v>12364</c:v>
                </c:pt>
                <c:pt idx="13">
                  <c:v>7174</c:v>
                </c:pt>
                <c:pt idx="14">
                  <c:v>4306</c:v>
                </c:pt>
                <c:pt idx="15">
                  <c:v>3907</c:v>
                </c:pt>
                <c:pt idx="16">
                  <c:v>3777</c:v>
                </c:pt>
                <c:pt idx="17">
                  <c:v>3609</c:v>
                </c:pt>
                <c:pt idx="18">
                  <c:v>3237</c:v>
                </c:pt>
                <c:pt idx="19">
                  <c:v>2648</c:v>
                </c:pt>
                <c:pt idx="20">
                  <c:v>2622</c:v>
                </c:pt>
                <c:pt idx="21">
                  <c:v>2190</c:v>
                </c:pt>
                <c:pt idx="22">
                  <c:v>1828</c:v>
                </c:pt>
                <c:pt idx="23">
                  <c:v>1308</c:v>
                </c:pt>
                <c:pt idx="24">
                  <c:v>691</c:v>
                </c:pt>
                <c:pt idx="25">
                  <c:v>0</c:v>
                </c:pt>
                <c:pt idx="26">
                  <c:v>0</c:v>
                </c:pt>
              </c:numCache>
            </c:numRef>
          </c:val>
        </c:ser>
        <c:ser>
          <c:idx val="1"/>
          <c:order val="1"/>
          <c:tx>
            <c:strRef>
              <c:f>'Fig. 72'!$C$8</c:f>
              <c:strCache>
                <c:ptCount val="1"/>
                <c:pt idx="0">
                  <c:v>2014</c:v>
                </c:pt>
              </c:strCache>
            </c:strRef>
          </c:tx>
          <c:spPr>
            <a:solidFill>
              <a:srgbClr val="006FB4"/>
            </a:solidFill>
            <a:ln>
              <a:noFill/>
            </a:ln>
          </c:spPr>
          <c:invertIfNegative val="0"/>
          <c:cat>
            <c:strRef>
              <c:f>'Fig. 72'!$A$9:$A$35</c:f>
              <c:strCache>
                <c:ptCount val="27"/>
                <c:pt idx="0">
                  <c:v>FR</c:v>
                </c:pt>
                <c:pt idx="1">
                  <c:v>PL</c:v>
                </c:pt>
                <c:pt idx="2">
                  <c:v>DE</c:v>
                </c:pt>
                <c:pt idx="3">
                  <c:v>UK</c:v>
                </c:pt>
                <c:pt idx="4">
                  <c:v>IT</c:v>
                </c:pt>
                <c:pt idx="5">
                  <c:v>RO</c:v>
                </c:pt>
                <c:pt idx="6">
                  <c:v>CZ</c:v>
                </c:pt>
                <c:pt idx="7">
                  <c:v>HU</c:v>
                </c:pt>
                <c:pt idx="8">
                  <c:v>SK</c:v>
                </c:pt>
                <c:pt idx="9">
                  <c:v>AT</c:v>
                </c:pt>
                <c:pt idx="10">
                  <c:v>BG</c:v>
                </c:pt>
                <c:pt idx="11">
                  <c:v>ES</c:v>
                </c:pt>
                <c:pt idx="12">
                  <c:v>BE</c:v>
                </c:pt>
                <c:pt idx="13">
                  <c:v>LV</c:v>
                </c:pt>
                <c:pt idx="14">
                  <c:v>NL</c:v>
                </c:pt>
                <c:pt idx="15">
                  <c:v>SE</c:v>
                </c:pt>
                <c:pt idx="16">
                  <c:v>LT</c:v>
                </c:pt>
                <c:pt idx="17">
                  <c:v>NO</c:v>
                </c:pt>
                <c:pt idx="18">
                  <c:v>PT</c:v>
                </c:pt>
                <c:pt idx="19">
                  <c:v>EL</c:v>
                </c:pt>
                <c:pt idx="20">
                  <c:v>SI</c:v>
                </c:pt>
                <c:pt idx="21">
                  <c:v>DK</c:v>
                </c:pt>
                <c:pt idx="22">
                  <c:v>IE</c:v>
                </c:pt>
                <c:pt idx="23">
                  <c:v>LU</c:v>
                </c:pt>
                <c:pt idx="24">
                  <c:v>FI</c:v>
                </c:pt>
                <c:pt idx="25">
                  <c:v>HR</c:v>
                </c:pt>
                <c:pt idx="26">
                  <c:v>EE</c:v>
                </c:pt>
              </c:strCache>
            </c:strRef>
          </c:cat>
          <c:val>
            <c:numRef>
              <c:f>'Fig. 72'!$C$9:$C$35</c:f>
              <c:numCache>
                <c:formatCode>0</c:formatCode>
                <c:ptCount val="27"/>
                <c:pt idx="0">
                  <c:v>53378</c:v>
                </c:pt>
                <c:pt idx="1">
                  <c:v>39534</c:v>
                </c:pt>
                <c:pt idx="2">
                  <c:v>38500</c:v>
                </c:pt>
                <c:pt idx="3">
                  <c:v>35497</c:v>
                </c:pt>
                <c:pt idx="4">
                  <c:v>26363</c:v>
                </c:pt>
                <c:pt idx="5">
                  <c:v>22455</c:v>
                </c:pt>
                <c:pt idx="6">
                  <c:v>17331</c:v>
                </c:pt>
                <c:pt idx="7">
                  <c:v>17636</c:v>
                </c:pt>
                <c:pt idx="8">
                  <c:v>14110</c:v>
                </c:pt>
                <c:pt idx="9">
                  <c:v>16175</c:v>
                </c:pt>
                <c:pt idx="10">
                  <c:v>12154</c:v>
                </c:pt>
                <c:pt idx="11">
                  <c:v>13556</c:v>
                </c:pt>
                <c:pt idx="12">
                  <c:v>12096</c:v>
                </c:pt>
                <c:pt idx="13">
                  <c:v>7047</c:v>
                </c:pt>
                <c:pt idx="14">
                  <c:v>3976</c:v>
                </c:pt>
                <c:pt idx="15">
                  <c:v>3079</c:v>
                </c:pt>
                <c:pt idx="16">
                  <c:v>3745</c:v>
                </c:pt>
                <c:pt idx="17">
                  <c:v>4039</c:v>
                </c:pt>
                <c:pt idx="18">
                  <c:v>2512</c:v>
                </c:pt>
                <c:pt idx="19">
                  <c:v>0</c:v>
                </c:pt>
                <c:pt idx="20">
                  <c:v>2385</c:v>
                </c:pt>
                <c:pt idx="21">
                  <c:v>2264</c:v>
                </c:pt>
                <c:pt idx="22">
                  <c:v>1282</c:v>
                </c:pt>
                <c:pt idx="23">
                  <c:v>1315.5</c:v>
                </c:pt>
                <c:pt idx="24">
                  <c:v>650</c:v>
                </c:pt>
                <c:pt idx="25">
                  <c:v>5097</c:v>
                </c:pt>
                <c:pt idx="26">
                  <c:v>430</c:v>
                </c:pt>
              </c:numCache>
            </c:numRef>
          </c:val>
        </c:ser>
        <c:dLbls>
          <c:showLegendKey val="0"/>
          <c:showVal val="0"/>
          <c:showCatName val="0"/>
          <c:showSerName val="0"/>
          <c:showPercent val="0"/>
          <c:showBubbleSize val="0"/>
        </c:dLbls>
        <c:gapWidth val="166"/>
        <c:axId val="82266752"/>
        <c:axId val="82277120"/>
      </c:barChart>
      <c:lineChart>
        <c:grouping val="standard"/>
        <c:varyColors val="0"/>
        <c:ser>
          <c:idx val="2"/>
          <c:order val="2"/>
          <c:tx>
            <c:strRef>
              <c:f>'Fig. 72'!$D$8</c:f>
              <c:strCache>
                <c:ptCount val="1"/>
                <c:pt idx="0">
                  <c:v>Variation (%)</c:v>
                </c:pt>
              </c:strCache>
            </c:strRef>
          </c:tx>
          <c:spPr>
            <a:ln>
              <a:noFill/>
            </a:ln>
          </c:spPr>
          <c:marker>
            <c:symbol val="diamond"/>
            <c:size val="7"/>
            <c:spPr>
              <a:solidFill>
                <a:srgbClr val="FF0000"/>
              </a:solidFill>
              <a:ln>
                <a:solidFill>
                  <a:srgbClr val="88787C"/>
                </a:solidFill>
              </a:ln>
            </c:spPr>
          </c:marker>
          <c:dPt>
            <c:idx val="19"/>
            <c:marker>
              <c:symbol val="none"/>
            </c:marker>
            <c:bubble3D val="0"/>
          </c:dPt>
          <c:cat>
            <c:strRef>
              <c:f>'Fig. 72'!$A$9:$A$35</c:f>
              <c:strCache>
                <c:ptCount val="27"/>
                <c:pt idx="0">
                  <c:v>FR</c:v>
                </c:pt>
                <c:pt idx="1">
                  <c:v>PL</c:v>
                </c:pt>
                <c:pt idx="2">
                  <c:v>DE</c:v>
                </c:pt>
                <c:pt idx="3">
                  <c:v>UK</c:v>
                </c:pt>
                <c:pt idx="4">
                  <c:v>IT</c:v>
                </c:pt>
                <c:pt idx="5">
                  <c:v>RO</c:v>
                </c:pt>
                <c:pt idx="6">
                  <c:v>CZ</c:v>
                </c:pt>
                <c:pt idx="7">
                  <c:v>HU</c:v>
                </c:pt>
                <c:pt idx="8">
                  <c:v>SK</c:v>
                </c:pt>
                <c:pt idx="9">
                  <c:v>AT</c:v>
                </c:pt>
                <c:pt idx="10">
                  <c:v>BG</c:v>
                </c:pt>
                <c:pt idx="11">
                  <c:v>ES</c:v>
                </c:pt>
                <c:pt idx="12">
                  <c:v>BE</c:v>
                </c:pt>
                <c:pt idx="13">
                  <c:v>LV</c:v>
                </c:pt>
                <c:pt idx="14">
                  <c:v>NL</c:v>
                </c:pt>
                <c:pt idx="15">
                  <c:v>SE</c:v>
                </c:pt>
                <c:pt idx="16">
                  <c:v>LT</c:v>
                </c:pt>
                <c:pt idx="17">
                  <c:v>NO</c:v>
                </c:pt>
                <c:pt idx="18">
                  <c:v>PT</c:v>
                </c:pt>
                <c:pt idx="19">
                  <c:v>EL</c:v>
                </c:pt>
                <c:pt idx="20">
                  <c:v>SI</c:v>
                </c:pt>
                <c:pt idx="21">
                  <c:v>DK</c:v>
                </c:pt>
                <c:pt idx="22">
                  <c:v>IE</c:v>
                </c:pt>
                <c:pt idx="23">
                  <c:v>LU</c:v>
                </c:pt>
                <c:pt idx="24">
                  <c:v>FI</c:v>
                </c:pt>
                <c:pt idx="25">
                  <c:v>HR</c:v>
                </c:pt>
                <c:pt idx="26">
                  <c:v>EE</c:v>
                </c:pt>
              </c:strCache>
            </c:strRef>
          </c:cat>
          <c:val>
            <c:numRef>
              <c:f>'Fig. 72'!$D$9:$D$35</c:f>
              <c:numCache>
                <c:formatCode>0%</c:formatCode>
                <c:ptCount val="27"/>
                <c:pt idx="0">
                  <c:v>-1.1518518518518518E-2</c:v>
                </c:pt>
                <c:pt idx="1">
                  <c:v>-3.1243108137910754E-2</c:v>
                </c:pt>
                <c:pt idx="2">
                  <c:v>4.0540540540540543E-2</c:v>
                </c:pt>
                <c:pt idx="3">
                  <c:v>6.9213967605593852E-3</c:v>
                </c:pt>
                <c:pt idx="4">
                  <c:v>-6.2482219061166432E-2</c:v>
                </c:pt>
                <c:pt idx="5">
                  <c:v>-6.2460857584234482E-2</c:v>
                </c:pt>
                <c:pt idx="6">
                  <c:v>-2.4430059104981704E-2</c:v>
                </c:pt>
                <c:pt idx="7">
                  <c:v>6.8524689488033932E-2</c:v>
                </c:pt>
                <c:pt idx="8">
                  <c:v>-0.10809102402022756</c:v>
                </c:pt>
                <c:pt idx="9">
                  <c:v>6.0377605873869152E-2</c:v>
                </c:pt>
                <c:pt idx="10">
                  <c:v>-9.1832922364193381E-2</c:v>
                </c:pt>
                <c:pt idx="11">
                  <c:v>2.3171560117744735E-2</c:v>
                </c:pt>
                <c:pt idx="12">
                  <c:v>-2.167583306373342E-2</c:v>
                </c:pt>
                <c:pt idx="13">
                  <c:v>-1.7702815723445776E-2</c:v>
                </c:pt>
                <c:pt idx="14">
                  <c:v>-7.6637250348351144E-2</c:v>
                </c:pt>
                <c:pt idx="15">
                  <c:v>-0.21192730995648834</c:v>
                </c:pt>
                <c:pt idx="16">
                  <c:v>-8.4723325390521579E-3</c:v>
                </c:pt>
                <c:pt idx="17">
                  <c:v>0.11914657799944584</c:v>
                </c:pt>
                <c:pt idx="18">
                  <c:v>-0.22397281433426011</c:v>
                </c:pt>
                <c:pt idx="19">
                  <c:v>-1</c:v>
                </c:pt>
                <c:pt idx="20">
                  <c:v>-9.0389016018306637E-2</c:v>
                </c:pt>
                <c:pt idx="21">
                  <c:v>3.3789954337899546E-2</c:v>
                </c:pt>
                <c:pt idx="22">
                  <c:v>-0.29868708971553609</c:v>
                </c:pt>
                <c:pt idx="23">
                  <c:v>5.7339449541284407E-3</c:v>
                </c:pt>
                <c:pt idx="24">
                  <c:v>-5.9334298118668596E-2</c:v>
                </c:pt>
              </c:numCache>
            </c:numRef>
          </c:val>
          <c:smooth val="0"/>
        </c:ser>
        <c:dLbls>
          <c:showLegendKey val="0"/>
          <c:showVal val="0"/>
          <c:showCatName val="0"/>
          <c:showSerName val="0"/>
          <c:showPercent val="0"/>
          <c:showBubbleSize val="0"/>
        </c:dLbls>
        <c:marker val="1"/>
        <c:smooth val="0"/>
        <c:axId val="82284544"/>
        <c:axId val="82278656"/>
      </c:lineChart>
      <c:catAx>
        <c:axId val="82266752"/>
        <c:scaling>
          <c:orientation val="minMax"/>
        </c:scaling>
        <c:delete val="0"/>
        <c:axPos val="b"/>
        <c:majorGridlines>
          <c:spPr>
            <a:ln>
              <a:prstDash val="sysDash"/>
            </a:ln>
          </c:spPr>
        </c:majorGridlines>
        <c:numFmt formatCode="General" sourceLinked="1"/>
        <c:majorTickMark val="out"/>
        <c:minorTickMark val="none"/>
        <c:tickLblPos val="nextTo"/>
        <c:txPr>
          <a:bodyPr/>
          <a:lstStyle/>
          <a:p>
            <a:pPr>
              <a:defRPr sz="800"/>
            </a:pPr>
            <a:endParaRPr lang="en-US"/>
          </a:p>
        </c:txPr>
        <c:crossAx val="82277120"/>
        <c:crosses val="autoZero"/>
        <c:auto val="1"/>
        <c:lblAlgn val="ctr"/>
        <c:lblOffset val="100"/>
        <c:noMultiLvlLbl val="0"/>
      </c:catAx>
      <c:valAx>
        <c:axId val="82277120"/>
        <c:scaling>
          <c:orientation val="minMax"/>
        </c:scaling>
        <c:delete val="0"/>
        <c:axPos val="l"/>
        <c:majorGridlines/>
        <c:numFmt formatCode="#\ ##0," sourceLinked="0"/>
        <c:majorTickMark val="out"/>
        <c:minorTickMark val="none"/>
        <c:tickLblPos val="nextTo"/>
        <c:txPr>
          <a:bodyPr/>
          <a:lstStyle/>
          <a:p>
            <a:pPr>
              <a:defRPr sz="800"/>
            </a:pPr>
            <a:endParaRPr lang="en-US"/>
          </a:p>
        </c:txPr>
        <c:crossAx val="82266752"/>
        <c:crosses val="autoZero"/>
        <c:crossBetween val="between"/>
      </c:valAx>
      <c:valAx>
        <c:axId val="82278656"/>
        <c:scaling>
          <c:orientation val="minMax"/>
        </c:scaling>
        <c:delete val="0"/>
        <c:axPos val="r"/>
        <c:numFmt formatCode="0%" sourceLinked="1"/>
        <c:majorTickMark val="out"/>
        <c:minorTickMark val="none"/>
        <c:tickLblPos val="nextTo"/>
        <c:txPr>
          <a:bodyPr/>
          <a:lstStyle/>
          <a:p>
            <a:pPr>
              <a:defRPr sz="800" baseline="0"/>
            </a:pPr>
            <a:endParaRPr lang="en-US"/>
          </a:p>
        </c:txPr>
        <c:crossAx val="82284544"/>
        <c:crosses val="max"/>
        <c:crossBetween val="between"/>
      </c:valAx>
      <c:catAx>
        <c:axId val="82284544"/>
        <c:scaling>
          <c:orientation val="minMax"/>
        </c:scaling>
        <c:delete val="1"/>
        <c:axPos val="b"/>
        <c:numFmt formatCode="General" sourceLinked="1"/>
        <c:majorTickMark val="out"/>
        <c:minorTickMark val="none"/>
        <c:tickLblPos val="nextTo"/>
        <c:crossAx val="82278656"/>
        <c:crosses val="autoZero"/>
        <c:auto val="1"/>
        <c:lblAlgn val="ctr"/>
        <c:lblOffset val="100"/>
        <c:noMultiLvlLbl val="0"/>
      </c:catAx>
    </c:plotArea>
    <c:legend>
      <c:legendPos val="b"/>
      <c:layout/>
      <c:overlay val="0"/>
    </c:legend>
    <c:plotVisOnly val="1"/>
    <c:dispBlanksAs val="gap"/>
    <c:showDLblsOverMax val="0"/>
  </c:chart>
  <c:txPr>
    <a:bodyPr/>
    <a:lstStyle/>
    <a:p>
      <a:pPr>
        <a:defRPr sz="900">
          <a:latin typeface="+mn-lt"/>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4186281114478538"/>
          <c:y val="7.8687007874015752E-2"/>
          <c:w val="0.84445414061494184"/>
          <c:h val="0.8285151957907837"/>
        </c:manualLayout>
      </c:layout>
      <c:lineChart>
        <c:grouping val="standard"/>
        <c:varyColors val="0"/>
        <c:ser>
          <c:idx val="0"/>
          <c:order val="0"/>
          <c:tx>
            <c:strRef>
              <c:f>'Fig. 53'!$B$8</c:f>
              <c:strCache>
                <c:ptCount val="1"/>
                <c:pt idx="0">
                  <c:v>2012</c:v>
                </c:pt>
              </c:strCache>
            </c:strRef>
          </c:tx>
          <c:spPr>
            <a:ln>
              <a:noFill/>
            </a:ln>
          </c:spPr>
          <c:marker>
            <c:symbol val="circle"/>
            <c:size val="15"/>
            <c:spPr>
              <a:solidFill>
                <a:srgbClr val="FFC000"/>
              </a:solidFill>
              <a:ln>
                <a:noFill/>
              </a:ln>
            </c:spPr>
          </c:marker>
          <c:dLbls>
            <c:delete val="1"/>
          </c:dLbls>
          <c:cat>
            <c:strRef>
              <c:f>'Fig. 53'!$A$9:$A$30</c:f>
              <c:strCache>
                <c:ptCount val="22"/>
                <c:pt idx="0">
                  <c:v>HU</c:v>
                </c:pt>
                <c:pt idx="1">
                  <c:v>SI</c:v>
                </c:pt>
                <c:pt idx="2">
                  <c:v>LT</c:v>
                </c:pt>
                <c:pt idx="3">
                  <c:v>PT</c:v>
                </c:pt>
                <c:pt idx="4">
                  <c:v>IT</c:v>
                </c:pt>
                <c:pt idx="5">
                  <c:v>DK</c:v>
                </c:pt>
                <c:pt idx="6">
                  <c:v>UK</c:v>
                </c:pt>
                <c:pt idx="7">
                  <c:v>FR</c:v>
                </c:pt>
                <c:pt idx="8">
                  <c:v>NO</c:v>
                </c:pt>
                <c:pt idx="9">
                  <c:v>NL</c:v>
                </c:pt>
                <c:pt idx="10">
                  <c:v>SE</c:v>
                </c:pt>
                <c:pt idx="11">
                  <c:v>ES</c:v>
                </c:pt>
                <c:pt idx="12">
                  <c:v>FI</c:v>
                </c:pt>
                <c:pt idx="13">
                  <c:v>LU</c:v>
                </c:pt>
                <c:pt idx="14">
                  <c:v>RO</c:v>
                </c:pt>
                <c:pt idx="15">
                  <c:v>DE</c:v>
                </c:pt>
                <c:pt idx="16">
                  <c:v>BG</c:v>
                </c:pt>
                <c:pt idx="17">
                  <c:v>AT</c:v>
                </c:pt>
                <c:pt idx="18">
                  <c:v>HR</c:v>
                </c:pt>
                <c:pt idx="19">
                  <c:v>CZ</c:v>
                </c:pt>
                <c:pt idx="20">
                  <c:v>PL</c:v>
                </c:pt>
                <c:pt idx="21">
                  <c:v>EE</c:v>
                </c:pt>
              </c:strCache>
            </c:strRef>
          </c:cat>
          <c:val>
            <c:numRef>
              <c:f>'Fig. 53'!$B$9:$B$30</c:f>
              <c:numCache>
                <c:formatCode>0.0%</c:formatCode>
                <c:ptCount val="22"/>
                <c:pt idx="0">
                  <c:v>0.13900000000000001</c:v>
                </c:pt>
                <c:pt idx="1">
                  <c:v>3.3999999999999998E-3</c:v>
                </c:pt>
                <c:pt idx="2">
                  <c:v>6.9999999999999999E-4</c:v>
                </c:pt>
                <c:pt idx="3">
                  <c:v>1E-3</c:v>
                </c:pt>
                <c:pt idx="4">
                  <c:v>1.2999999999999999E-2</c:v>
                </c:pt>
                <c:pt idx="5">
                  <c:v>2.9000000000000001E-2</c:v>
                </c:pt>
                <c:pt idx="6">
                  <c:v>2.0550764655740548E-2</c:v>
                </c:pt>
                <c:pt idx="7">
                  <c:v>2.0400000000000001E-2</c:v>
                </c:pt>
                <c:pt idx="8">
                  <c:v>0.02</c:v>
                </c:pt>
                <c:pt idx="9">
                  <c:v>#N/A</c:v>
                </c:pt>
                <c:pt idx="10">
                  <c:v>#N/A</c:v>
                </c:pt>
                <c:pt idx="11">
                  <c:v>#N/A</c:v>
                </c:pt>
                <c:pt idx="12">
                  <c:v>9.5999999999999992E-3</c:v>
                </c:pt>
                <c:pt idx="13">
                  <c:v>9.3999999999999639E-3</c:v>
                </c:pt>
                <c:pt idx="14">
                  <c:v>1.4E-3</c:v>
                </c:pt>
                <c:pt idx="15">
                  <c:v>#N/A</c:v>
                </c:pt>
                <c:pt idx="16">
                  <c:v>5.7000000000000002E-3</c:v>
                </c:pt>
                <c:pt idx="17">
                  <c:v>#N/A</c:v>
                </c:pt>
                <c:pt idx="18">
                  <c:v>#N/A</c:v>
                </c:pt>
                <c:pt idx="19">
                  <c:v>#N/A</c:v>
                </c:pt>
                <c:pt idx="20">
                  <c:v>#N/A</c:v>
                </c:pt>
                <c:pt idx="21">
                  <c:v>#N/A</c:v>
                </c:pt>
              </c:numCache>
            </c:numRef>
          </c:val>
          <c:smooth val="0"/>
        </c:ser>
        <c:ser>
          <c:idx val="1"/>
          <c:order val="1"/>
          <c:tx>
            <c:strRef>
              <c:f>'Fig. 53'!$C$8</c:f>
              <c:strCache>
                <c:ptCount val="1"/>
                <c:pt idx="0">
                  <c:v>2013</c:v>
                </c:pt>
              </c:strCache>
            </c:strRef>
          </c:tx>
          <c:spPr>
            <a:ln>
              <a:noFill/>
            </a:ln>
          </c:spPr>
          <c:marker>
            <c:symbol val="circle"/>
            <c:size val="12"/>
            <c:spPr>
              <a:solidFill>
                <a:srgbClr val="006FB4"/>
              </a:solidFill>
              <a:ln>
                <a:noFill/>
              </a:ln>
            </c:spPr>
          </c:marker>
          <c:dLbls>
            <c:delete val="1"/>
          </c:dLbls>
          <c:cat>
            <c:strRef>
              <c:f>'Fig. 53'!$A$9:$A$30</c:f>
              <c:strCache>
                <c:ptCount val="22"/>
                <c:pt idx="0">
                  <c:v>HU</c:v>
                </c:pt>
                <c:pt idx="1">
                  <c:v>SI</c:v>
                </c:pt>
                <c:pt idx="2">
                  <c:v>LT</c:v>
                </c:pt>
                <c:pt idx="3">
                  <c:v>PT</c:v>
                </c:pt>
                <c:pt idx="4">
                  <c:v>IT</c:v>
                </c:pt>
                <c:pt idx="5">
                  <c:v>DK</c:v>
                </c:pt>
                <c:pt idx="6">
                  <c:v>UK</c:v>
                </c:pt>
                <c:pt idx="7">
                  <c:v>FR</c:v>
                </c:pt>
                <c:pt idx="8">
                  <c:v>NO</c:v>
                </c:pt>
                <c:pt idx="9">
                  <c:v>NL</c:v>
                </c:pt>
                <c:pt idx="10">
                  <c:v>SE</c:v>
                </c:pt>
                <c:pt idx="11">
                  <c:v>ES</c:v>
                </c:pt>
                <c:pt idx="12">
                  <c:v>FI</c:v>
                </c:pt>
                <c:pt idx="13">
                  <c:v>LU</c:v>
                </c:pt>
                <c:pt idx="14">
                  <c:v>RO</c:v>
                </c:pt>
                <c:pt idx="15">
                  <c:v>DE</c:v>
                </c:pt>
                <c:pt idx="16">
                  <c:v>BG</c:v>
                </c:pt>
                <c:pt idx="17">
                  <c:v>AT</c:v>
                </c:pt>
                <c:pt idx="18">
                  <c:v>HR</c:v>
                </c:pt>
                <c:pt idx="19">
                  <c:v>CZ</c:v>
                </c:pt>
                <c:pt idx="20">
                  <c:v>PL</c:v>
                </c:pt>
                <c:pt idx="21">
                  <c:v>EE</c:v>
                </c:pt>
              </c:strCache>
            </c:strRef>
          </c:cat>
          <c:val>
            <c:numRef>
              <c:f>'Fig. 53'!$C$9:$C$30</c:f>
              <c:numCache>
                <c:formatCode>0.0%</c:formatCode>
                <c:ptCount val="22"/>
                <c:pt idx="0">
                  <c:v>0.16260000000000008</c:v>
                </c:pt>
                <c:pt idx="1">
                  <c:v>8.3000000000000004E-2</c:v>
                </c:pt>
                <c:pt idx="2">
                  <c:v>2.9399999999999999E-2</c:v>
                </c:pt>
                <c:pt idx="3">
                  <c:v>0.03</c:v>
                </c:pt>
                <c:pt idx="4">
                  <c:v>1.34E-2</c:v>
                </c:pt>
                <c:pt idx="5">
                  <c:v>2.1999999999999999E-2</c:v>
                </c:pt>
                <c:pt idx="6">
                  <c:v>2.4396025286155681E-2</c:v>
                </c:pt>
                <c:pt idx="7">
                  <c:v>2.3699999999999999E-2</c:v>
                </c:pt>
                <c:pt idx="8">
                  <c:v>1.9E-2</c:v>
                </c:pt>
                <c:pt idx="9">
                  <c:v>#N/A</c:v>
                </c:pt>
                <c:pt idx="10">
                  <c:v>1.0999999999999999E-2</c:v>
                </c:pt>
                <c:pt idx="11">
                  <c:v>9.5999999999999992E-3</c:v>
                </c:pt>
                <c:pt idx="12">
                  <c:v>3.7000000000000002E-3</c:v>
                </c:pt>
                <c:pt idx="13">
                  <c:v>#N/A</c:v>
                </c:pt>
                <c:pt idx="14">
                  <c:v>8.799999999999919E-3</c:v>
                </c:pt>
                <c:pt idx="15">
                  <c:v>3.0000000000000001E-3</c:v>
                </c:pt>
                <c:pt idx="16">
                  <c:v>5.1999999999999998E-3</c:v>
                </c:pt>
                <c:pt idx="17">
                  <c:v>#N/A</c:v>
                </c:pt>
                <c:pt idx="18">
                  <c:v>#N/A</c:v>
                </c:pt>
                <c:pt idx="19">
                  <c:v>#N/A</c:v>
                </c:pt>
                <c:pt idx="20">
                  <c:v>1.6000000000000001E-3</c:v>
                </c:pt>
                <c:pt idx="21">
                  <c:v>1E-4</c:v>
                </c:pt>
              </c:numCache>
            </c:numRef>
          </c:val>
          <c:smooth val="0"/>
        </c:ser>
        <c:ser>
          <c:idx val="2"/>
          <c:order val="2"/>
          <c:tx>
            <c:strRef>
              <c:f>'Fig. 53'!$D$8</c:f>
              <c:strCache>
                <c:ptCount val="1"/>
                <c:pt idx="0">
                  <c:v>2014</c:v>
                </c:pt>
              </c:strCache>
            </c:strRef>
          </c:tx>
          <c:spPr>
            <a:ln>
              <a:noFill/>
            </a:ln>
          </c:spPr>
          <c:marker>
            <c:symbol val="circle"/>
            <c:size val="8"/>
            <c:spPr>
              <a:solidFill>
                <a:srgbClr val="88787D"/>
              </a:solidFill>
              <a:ln>
                <a:noFill/>
              </a:ln>
            </c:spPr>
          </c:marker>
          <c:dLbls>
            <c:delete val="1"/>
          </c:dLbls>
          <c:cat>
            <c:strRef>
              <c:f>'Fig. 53'!$A$9:$A$30</c:f>
              <c:strCache>
                <c:ptCount val="22"/>
                <c:pt idx="0">
                  <c:v>HU</c:v>
                </c:pt>
                <c:pt idx="1">
                  <c:v>SI</c:v>
                </c:pt>
                <c:pt idx="2">
                  <c:v>LT</c:v>
                </c:pt>
                <c:pt idx="3">
                  <c:v>PT</c:v>
                </c:pt>
                <c:pt idx="4">
                  <c:v>IT</c:v>
                </c:pt>
                <c:pt idx="5">
                  <c:v>DK</c:v>
                </c:pt>
                <c:pt idx="6">
                  <c:v>UK</c:v>
                </c:pt>
                <c:pt idx="7">
                  <c:v>FR</c:v>
                </c:pt>
                <c:pt idx="8">
                  <c:v>NO</c:v>
                </c:pt>
                <c:pt idx="9">
                  <c:v>NL</c:v>
                </c:pt>
                <c:pt idx="10">
                  <c:v>SE</c:v>
                </c:pt>
                <c:pt idx="11">
                  <c:v>ES</c:v>
                </c:pt>
                <c:pt idx="12">
                  <c:v>FI</c:v>
                </c:pt>
                <c:pt idx="13">
                  <c:v>LU</c:v>
                </c:pt>
                <c:pt idx="14">
                  <c:v>RO</c:v>
                </c:pt>
                <c:pt idx="15">
                  <c:v>DE</c:v>
                </c:pt>
                <c:pt idx="16">
                  <c:v>BG</c:v>
                </c:pt>
                <c:pt idx="17">
                  <c:v>AT</c:v>
                </c:pt>
                <c:pt idx="18">
                  <c:v>HR</c:v>
                </c:pt>
                <c:pt idx="19">
                  <c:v>CZ</c:v>
                </c:pt>
                <c:pt idx="20">
                  <c:v>PL</c:v>
                </c:pt>
                <c:pt idx="21">
                  <c:v>EE</c:v>
                </c:pt>
              </c:strCache>
            </c:strRef>
          </c:cat>
          <c:val>
            <c:numRef>
              <c:f>'Fig. 53'!$D$9:$D$30</c:f>
              <c:numCache>
                <c:formatCode>0.0%</c:formatCode>
                <c:ptCount val="22"/>
                <c:pt idx="0">
                  <c:v>0.11450000000000005</c:v>
                </c:pt>
                <c:pt idx="1">
                  <c:v>2E-3</c:v>
                </c:pt>
                <c:pt idx="2">
                  <c:v>8.2500000000000004E-2</c:v>
                </c:pt>
                <c:pt idx="3">
                  <c:v>1.04E-2</c:v>
                </c:pt>
                <c:pt idx="4">
                  <c:v>2.9499999999999998E-2</c:v>
                </c:pt>
                <c:pt idx="5">
                  <c:v>1.7999999999999999E-2</c:v>
                </c:pt>
                <c:pt idx="6">
                  <c:v>2.5739656204877032E-2</c:v>
                </c:pt>
                <c:pt idx="7">
                  <c:v>2.1499999999999998E-2</c:v>
                </c:pt>
                <c:pt idx="8">
                  <c:v>2.1999999999999999E-2</c:v>
                </c:pt>
                <c:pt idx="9">
                  <c:v>1.9E-2</c:v>
                </c:pt>
                <c:pt idx="10">
                  <c:v>1.0999999999999999E-2</c:v>
                </c:pt>
                <c:pt idx="11">
                  <c:v>5.7999999999999996E-3</c:v>
                </c:pt>
                <c:pt idx="12">
                  <c:v>6.8999999999999999E-3</c:v>
                </c:pt>
                <c:pt idx="13">
                  <c:v>#N/A</c:v>
                </c:pt>
                <c:pt idx="14">
                  <c:v>1E-4</c:v>
                </c:pt>
                <c:pt idx="15">
                  <c:v>7.0000000000000001E-3</c:v>
                </c:pt>
                <c:pt idx="16">
                  <c:v>#N/A</c:v>
                </c:pt>
                <c:pt idx="17">
                  <c:v>4.1000000000000003E-3</c:v>
                </c:pt>
                <c:pt idx="18">
                  <c:v>2.3999999999999998E-3</c:v>
                </c:pt>
                <c:pt idx="19">
                  <c:v>1.6999999999999999E-3</c:v>
                </c:pt>
                <c:pt idx="20">
                  <c:v>1.6000000000000001E-3</c:v>
                </c:pt>
                <c:pt idx="21">
                  <c:v>5.9999999999999995E-4</c:v>
                </c:pt>
              </c:numCache>
            </c:numRef>
          </c:val>
          <c:smooth val="0"/>
        </c:ser>
        <c:dLbls>
          <c:showLegendKey val="0"/>
          <c:showVal val="1"/>
          <c:showCatName val="0"/>
          <c:showSerName val="0"/>
          <c:showPercent val="0"/>
          <c:showBubbleSize val="0"/>
        </c:dLbls>
        <c:marker val="1"/>
        <c:smooth val="0"/>
        <c:axId val="75570176"/>
        <c:axId val="75576448"/>
      </c:lineChart>
      <c:catAx>
        <c:axId val="75570176"/>
        <c:scaling>
          <c:orientation val="minMax"/>
        </c:scaling>
        <c:delete val="0"/>
        <c:axPos val="b"/>
        <c:majorGridlines>
          <c:spPr>
            <a:ln w="3175">
              <a:gradFill>
                <a:gsLst>
                  <a:gs pos="0">
                    <a:srgbClr val="002C5B">
                      <a:tint val="66000"/>
                      <a:satMod val="160000"/>
                    </a:srgbClr>
                  </a:gs>
                  <a:gs pos="50000">
                    <a:srgbClr val="002C5B">
                      <a:tint val="44500"/>
                      <a:satMod val="160000"/>
                    </a:srgbClr>
                  </a:gs>
                  <a:gs pos="100000">
                    <a:srgbClr val="002C5B">
                      <a:tint val="23500"/>
                      <a:satMod val="160000"/>
                    </a:srgbClr>
                  </a:gs>
                </a:gsLst>
                <a:lin ang="5400000" scaled="0"/>
              </a:gradFill>
              <a:prstDash val="sysDot"/>
            </a:ln>
          </c:spPr>
        </c:majorGridlines>
        <c:majorTickMark val="none"/>
        <c:minorTickMark val="none"/>
        <c:tickLblPos val="nextTo"/>
        <c:crossAx val="75576448"/>
        <c:crosses val="autoZero"/>
        <c:auto val="1"/>
        <c:lblAlgn val="ctr"/>
        <c:lblOffset val="100"/>
        <c:noMultiLvlLbl val="0"/>
      </c:catAx>
      <c:valAx>
        <c:axId val="75576448"/>
        <c:scaling>
          <c:orientation val="minMax"/>
        </c:scaling>
        <c:delete val="0"/>
        <c:axPos val="l"/>
        <c:majorGridlines>
          <c:spPr>
            <a:ln w="15875">
              <a:solidFill>
                <a:srgbClr val="DFDFDF"/>
              </a:solidFill>
              <a:prstDash val="solid"/>
            </a:ln>
          </c:spPr>
        </c:majorGridlines>
        <c:numFmt formatCode="0%" sourceLinked="0"/>
        <c:majorTickMark val="out"/>
        <c:minorTickMark val="none"/>
        <c:tickLblPos val="nextTo"/>
        <c:crossAx val="75570176"/>
        <c:crosses val="autoZero"/>
        <c:crossBetween val="between"/>
      </c:valAx>
    </c:plotArea>
    <c:legend>
      <c:legendPos val="b"/>
      <c:layout/>
      <c:overlay val="0"/>
    </c:legend>
    <c:plotVisOnly val="1"/>
    <c:dispBlanksAs val="gap"/>
    <c:showDLblsOverMax val="0"/>
  </c:chart>
  <c:spPr>
    <a:ln>
      <a:solidFill>
        <a:sysClr val="windowText" lastClr="000000"/>
      </a:solidFill>
      <a:prstDash val="sysDot"/>
    </a:ln>
  </c:spPr>
  <c:txPr>
    <a:bodyPr/>
    <a:lstStyle/>
    <a:p>
      <a:pPr>
        <a:defRPr sz="1000">
          <a:latin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lineChart>
        <c:grouping val="standard"/>
        <c:varyColors val="0"/>
        <c:ser>
          <c:idx val="0"/>
          <c:order val="0"/>
          <c:tx>
            <c:strRef>
              <c:f>'Fig. 54'!$B$8</c:f>
              <c:strCache>
                <c:ptCount val="1"/>
                <c:pt idx="0">
                  <c:v>2012</c:v>
                </c:pt>
              </c:strCache>
            </c:strRef>
          </c:tx>
          <c:spPr>
            <a:ln>
              <a:noFill/>
            </a:ln>
          </c:spPr>
          <c:marker>
            <c:symbol val="circle"/>
            <c:size val="15"/>
            <c:spPr>
              <a:solidFill>
                <a:srgbClr val="FFC000"/>
              </a:solidFill>
              <a:ln>
                <a:noFill/>
              </a:ln>
            </c:spPr>
          </c:marker>
          <c:dLbls>
            <c:delete val="1"/>
          </c:dLbls>
          <c:cat>
            <c:strRef>
              <c:f>'Fig. 54'!$A$9:$A$28</c:f>
              <c:strCache>
                <c:ptCount val="20"/>
                <c:pt idx="0">
                  <c:v>BG</c:v>
                </c:pt>
                <c:pt idx="1">
                  <c:v>HU</c:v>
                </c:pt>
                <c:pt idx="2">
                  <c:v>LT</c:v>
                </c:pt>
                <c:pt idx="3">
                  <c:v>NO</c:v>
                </c:pt>
                <c:pt idx="4">
                  <c:v>UK</c:v>
                </c:pt>
                <c:pt idx="5">
                  <c:v>NL</c:v>
                </c:pt>
                <c:pt idx="6">
                  <c:v>PT</c:v>
                </c:pt>
                <c:pt idx="7">
                  <c:v>DK</c:v>
                </c:pt>
                <c:pt idx="8">
                  <c:v>SE</c:v>
                </c:pt>
                <c:pt idx="9">
                  <c:v>FR</c:v>
                </c:pt>
                <c:pt idx="10">
                  <c:v>IT</c:v>
                </c:pt>
                <c:pt idx="11">
                  <c:v>FI</c:v>
                </c:pt>
                <c:pt idx="12">
                  <c:v>RO</c:v>
                </c:pt>
                <c:pt idx="13">
                  <c:v>ES</c:v>
                </c:pt>
                <c:pt idx="14">
                  <c:v>DE</c:v>
                </c:pt>
                <c:pt idx="15">
                  <c:v>PL</c:v>
                </c:pt>
                <c:pt idx="16">
                  <c:v>HR</c:v>
                </c:pt>
                <c:pt idx="17">
                  <c:v>CZ</c:v>
                </c:pt>
                <c:pt idx="18">
                  <c:v>EE</c:v>
                </c:pt>
                <c:pt idx="19">
                  <c:v>SI</c:v>
                </c:pt>
              </c:strCache>
            </c:strRef>
          </c:cat>
          <c:val>
            <c:numRef>
              <c:f>'Fig. 54'!$B$9:$B$28</c:f>
              <c:numCache>
                <c:formatCode>0.0%</c:formatCode>
                <c:ptCount val="20"/>
                <c:pt idx="0">
                  <c:v>#N/A</c:v>
                </c:pt>
                <c:pt idx="1">
                  <c:v>0.13900000000000001</c:v>
                </c:pt>
                <c:pt idx="2">
                  <c:v>#N/A</c:v>
                </c:pt>
                <c:pt idx="3">
                  <c:v>3.1E-2</c:v>
                </c:pt>
                <c:pt idx="4">
                  <c:v>2.8262102830419314E-2</c:v>
                </c:pt>
                <c:pt idx="5">
                  <c:v>0.02</c:v>
                </c:pt>
                <c:pt idx="6">
                  <c:v>2.9999999999999997E-4</c:v>
                </c:pt>
                <c:pt idx="7">
                  <c:v>1.0999999999999999E-2</c:v>
                </c:pt>
                <c:pt idx="8">
                  <c:v>#N/A</c:v>
                </c:pt>
                <c:pt idx="9">
                  <c:v>3.0200000000000001E-3</c:v>
                </c:pt>
                <c:pt idx="10">
                  <c:v>1E-3</c:v>
                </c:pt>
                <c:pt idx="11">
                  <c:v>5.1000000000000004E-3</c:v>
                </c:pt>
                <c:pt idx="12">
                  <c:v>2.0000000000000001E-4</c:v>
                </c:pt>
                <c:pt idx="13">
                  <c:v>#N/A</c:v>
                </c:pt>
                <c:pt idx="14">
                  <c:v>#N/A</c:v>
                </c:pt>
                <c:pt idx="15">
                  <c:v>1.9E-3</c:v>
                </c:pt>
                <c:pt idx="16">
                  <c:v>#N/A</c:v>
                </c:pt>
                <c:pt idx="17">
                  <c:v>#N/A</c:v>
                </c:pt>
                <c:pt idx="18">
                  <c:v>#N/A</c:v>
                </c:pt>
                <c:pt idx="19">
                  <c:v>2.0000000000000001E-4</c:v>
                </c:pt>
              </c:numCache>
            </c:numRef>
          </c:val>
          <c:smooth val="0"/>
        </c:ser>
        <c:ser>
          <c:idx val="1"/>
          <c:order val="1"/>
          <c:tx>
            <c:strRef>
              <c:f>'Fig. 54'!$C$8</c:f>
              <c:strCache>
                <c:ptCount val="1"/>
                <c:pt idx="0">
                  <c:v>2013</c:v>
                </c:pt>
              </c:strCache>
            </c:strRef>
          </c:tx>
          <c:spPr>
            <a:ln>
              <a:noFill/>
            </a:ln>
          </c:spPr>
          <c:marker>
            <c:symbol val="circle"/>
            <c:size val="12"/>
            <c:spPr>
              <a:solidFill>
                <a:srgbClr val="006FB4"/>
              </a:solidFill>
              <a:ln>
                <a:noFill/>
              </a:ln>
            </c:spPr>
          </c:marker>
          <c:dLbls>
            <c:delete val="1"/>
          </c:dLbls>
          <c:cat>
            <c:strRef>
              <c:f>'Fig. 54'!$A$9:$A$28</c:f>
              <c:strCache>
                <c:ptCount val="20"/>
                <c:pt idx="0">
                  <c:v>BG</c:v>
                </c:pt>
                <c:pt idx="1">
                  <c:v>HU</c:v>
                </c:pt>
                <c:pt idx="2">
                  <c:v>LT</c:v>
                </c:pt>
                <c:pt idx="3">
                  <c:v>NO</c:v>
                </c:pt>
                <c:pt idx="4">
                  <c:v>UK</c:v>
                </c:pt>
                <c:pt idx="5">
                  <c:v>NL</c:v>
                </c:pt>
                <c:pt idx="6">
                  <c:v>PT</c:v>
                </c:pt>
                <c:pt idx="7">
                  <c:v>DK</c:v>
                </c:pt>
                <c:pt idx="8">
                  <c:v>SE</c:v>
                </c:pt>
                <c:pt idx="9">
                  <c:v>FR</c:v>
                </c:pt>
                <c:pt idx="10">
                  <c:v>IT</c:v>
                </c:pt>
                <c:pt idx="11">
                  <c:v>FI</c:v>
                </c:pt>
                <c:pt idx="12">
                  <c:v>RO</c:v>
                </c:pt>
                <c:pt idx="13">
                  <c:v>ES</c:v>
                </c:pt>
                <c:pt idx="14">
                  <c:v>DE</c:v>
                </c:pt>
                <c:pt idx="15">
                  <c:v>PL</c:v>
                </c:pt>
                <c:pt idx="16">
                  <c:v>HR</c:v>
                </c:pt>
                <c:pt idx="17">
                  <c:v>CZ</c:v>
                </c:pt>
                <c:pt idx="18">
                  <c:v>EE</c:v>
                </c:pt>
                <c:pt idx="19">
                  <c:v>SI</c:v>
                </c:pt>
              </c:strCache>
            </c:strRef>
          </c:cat>
          <c:val>
            <c:numRef>
              <c:f>'Fig. 54'!$C$9:$C$28</c:f>
              <c:numCache>
                <c:formatCode>0.0%</c:formatCode>
                <c:ptCount val="20"/>
                <c:pt idx="0">
                  <c:v>0.2009</c:v>
                </c:pt>
                <c:pt idx="1">
                  <c:v>0.16260000000000008</c:v>
                </c:pt>
                <c:pt idx="2">
                  <c:v>7.0499999999999993E-2</c:v>
                </c:pt>
                <c:pt idx="3">
                  <c:v>3.4000000000000002E-2</c:v>
                </c:pt>
                <c:pt idx="4">
                  <c:v>3.1447200554976643E-2</c:v>
                </c:pt>
                <c:pt idx="5">
                  <c:v>#N/A</c:v>
                </c:pt>
                <c:pt idx="6">
                  <c:v>0.02</c:v>
                </c:pt>
                <c:pt idx="7">
                  <c:v>1.7000000000000001E-2</c:v>
                </c:pt>
                <c:pt idx="8">
                  <c:v>7.0000000000000001E-3</c:v>
                </c:pt>
                <c:pt idx="9">
                  <c:v>4.4000000000000003E-3</c:v>
                </c:pt>
                <c:pt idx="10">
                  <c:v>1.6000000000000001E-3</c:v>
                </c:pt>
                <c:pt idx="11">
                  <c:v>5.4000000000000003E-3</c:v>
                </c:pt>
                <c:pt idx="12">
                  <c:v>5.1999999999999824E-3</c:v>
                </c:pt>
                <c:pt idx="13">
                  <c:v>2.7000000000000001E-3</c:v>
                </c:pt>
                <c:pt idx="14">
                  <c:v>2E-3</c:v>
                </c:pt>
                <c:pt idx="15">
                  <c:v>6.9999999999999999E-4</c:v>
                </c:pt>
                <c:pt idx="16">
                  <c:v>#N/A</c:v>
                </c:pt>
                <c:pt idx="17">
                  <c:v>#N/A</c:v>
                </c:pt>
                <c:pt idx="18">
                  <c:v>4.0000000000000003E-5</c:v>
                </c:pt>
                <c:pt idx="19">
                  <c:v>#N/A</c:v>
                </c:pt>
              </c:numCache>
            </c:numRef>
          </c:val>
          <c:smooth val="0"/>
        </c:ser>
        <c:ser>
          <c:idx val="2"/>
          <c:order val="2"/>
          <c:tx>
            <c:strRef>
              <c:f>'Fig. 54'!$D$8</c:f>
              <c:strCache>
                <c:ptCount val="1"/>
                <c:pt idx="0">
                  <c:v>2014</c:v>
                </c:pt>
              </c:strCache>
            </c:strRef>
          </c:tx>
          <c:spPr>
            <a:ln>
              <a:noFill/>
            </a:ln>
          </c:spPr>
          <c:marker>
            <c:symbol val="circle"/>
            <c:size val="8"/>
            <c:spPr>
              <a:solidFill>
                <a:srgbClr val="88787D"/>
              </a:solidFill>
              <a:ln>
                <a:noFill/>
              </a:ln>
            </c:spPr>
          </c:marker>
          <c:dLbls>
            <c:delete val="1"/>
          </c:dLbls>
          <c:cat>
            <c:strRef>
              <c:f>'Fig. 54'!$A$9:$A$28</c:f>
              <c:strCache>
                <c:ptCount val="20"/>
                <c:pt idx="0">
                  <c:v>BG</c:v>
                </c:pt>
                <c:pt idx="1">
                  <c:v>HU</c:v>
                </c:pt>
                <c:pt idx="2">
                  <c:v>LT</c:v>
                </c:pt>
                <c:pt idx="3">
                  <c:v>NO</c:v>
                </c:pt>
                <c:pt idx="4">
                  <c:v>UK</c:v>
                </c:pt>
                <c:pt idx="5">
                  <c:v>NL</c:v>
                </c:pt>
                <c:pt idx="6">
                  <c:v>PT</c:v>
                </c:pt>
                <c:pt idx="7">
                  <c:v>DK</c:v>
                </c:pt>
                <c:pt idx="8">
                  <c:v>SE</c:v>
                </c:pt>
                <c:pt idx="9">
                  <c:v>FR</c:v>
                </c:pt>
                <c:pt idx="10">
                  <c:v>IT</c:v>
                </c:pt>
                <c:pt idx="11">
                  <c:v>FI</c:v>
                </c:pt>
                <c:pt idx="12">
                  <c:v>RO</c:v>
                </c:pt>
                <c:pt idx="13">
                  <c:v>ES</c:v>
                </c:pt>
                <c:pt idx="14">
                  <c:v>DE</c:v>
                </c:pt>
                <c:pt idx="15">
                  <c:v>PL</c:v>
                </c:pt>
                <c:pt idx="16">
                  <c:v>HR</c:v>
                </c:pt>
                <c:pt idx="17">
                  <c:v>CZ</c:v>
                </c:pt>
                <c:pt idx="18">
                  <c:v>EE</c:v>
                </c:pt>
                <c:pt idx="19">
                  <c:v>SI</c:v>
                </c:pt>
              </c:strCache>
            </c:strRef>
          </c:cat>
          <c:val>
            <c:numRef>
              <c:f>'Fig. 54'!$D$9:$D$28</c:f>
              <c:numCache>
                <c:formatCode>0.0%</c:formatCode>
                <c:ptCount val="20"/>
                <c:pt idx="0">
                  <c:v>#N/A</c:v>
                </c:pt>
                <c:pt idx="1">
                  <c:v>0.16590000000000005</c:v>
                </c:pt>
                <c:pt idx="2">
                  <c:v>5.7099999999999998E-2</c:v>
                </c:pt>
                <c:pt idx="3">
                  <c:v>4.2999999999999997E-2</c:v>
                </c:pt>
                <c:pt idx="4">
                  <c:v>3.101777787057021E-2</c:v>
                </c:pt>
                <c:pt idx="5">
                  <c:v>1.9E-2</c:v>
                </c:pt>
                <c:pt idx="6">
                  <c:v>4.0000000000000001E-3</c:v>
                </c:pt>
                <c:pt idx="7">
                  <c:v>1.2E-2</c:v>
                </c:pt>
                <c:pt idx="8">
                  <c:v>0.01</c:v>
                </c:pt>
                <c:pt idx="9">
                  <c:v>9.1999999999999998E-3</c:v>
                </c:pt>
                <c:pt idx="10">
                  <c:v>6.8999999999999999E-3</c:v>
                </c:pt>
                <c:pt idx="11">
                  <c:v>3.8E-3</c:v>
                </c:pt>
                <c:pt idx="12">
                  <c:v>1.0000000000000001E-5</c:v>
                </c:pt>
                <c:pt idx="13">
                  <c:v>4.7999999999999996E-3</c:v>
                </c:pt>
                <c:pt idx="14">
                  <c:v>3.0000000000000001E-3</c:v>
                </c:pt>
                <c:pt idx="15">
                  <c:v>2.9999999999999997E-4</c:v>
                </c:pt>
                <c:pt idx="16">
                  <c:v>1.6000000000000001E-3</c:v>
                </c:pt>
                <c:pt idx="17">
                  <c:v>6.9999999999999999E-4</c:v>
                </c:pt>
                <c:pt idx="18">
                  <c:v>5.9999999999999995E-4</c:v>
                </c:pt>
                <c:pt idx="19">
                  <c:v>2.0000000000000001E-4</c:v>
                </c:pt>
              </c:numCache>
            </c:numRef>
          </c:val>
          <c:smooth val="0"/>
        </c:ser>
        <c:dLbls>
          <c:showLegendKey val="0"/>
          <c:showVal val="1"/>
          <c:showCatName val="0"/>
          <c:showSerName val="0"/>
          <c:showPercent val="0"/>
          <c:showBubbleSize val="0"/>
        </c:dLbls>
        <c:marker val="1"/>
        <c:smooth val="0"/>
        <c:axId val="75597696"/>
        <c:axId val="75603968"/>
      </c:lineChart>
      <c:catAx>
        <c:axId val="75597696"/>
        <c:scaling>
          <c:orientation val="minMax"/>
        </c:scaling>
        <c:delete val="0"/>
        <c:axPos val="b"/>
        <c:majorGridlines>
          <c:spPr>
            <a:ln w="3175">
              <a:gradFill>
                <a:gsLst>
                  <a:gs pos="0">
                    <a:srgbClr val="002C5B">
                      <a:tint val="66000"/>
                      <a:satMod val="160000"/>
                    </a:srgbClr>
                  </a:gs>
                  <a:gs pos="50000">
                    <a:srgbClr val="002C5B">
                      <a:tint val="44500"/>
                      <a:satMod val="160000"/>
                    </a:srgbClr>
                  </a:gs>
                  <a:gs pos="100000">
                    <a:srgbClr val="002C5B">
                      <a:tint val="23500"/>
                      <a:satMod val="160000"/>
                    </a:srgbClr>
                  </a:gs>
                </a:gsLst>
                <a:lin ang="5400000" scaled="0"/>
              </a:gradFill>
              <a:prstDash val="sysDot"/>
            </a:ln>
          </c:spPr>
        </c:majorGridlines>
        <c:majorTickMark val="none"/>
        <c:minorTickMark val="none"/>
        <c:tickLblPos val="nextTo"/>
        <c:crossAx val="75603968"/>
        <c:crosses val="autoZero"/>
        <c:auto val="1"/>
        <c:lblAlgn val="ctr"/>
        <c:lblOffset val="100"/>
        <c:noMultiLvlLbl val="0"/>
      </c:catAx>
      <c:valAx>
        <c:axId val="75603968"/>
        <c:scaling>
          <c:orientation val="minMax"/>
        </c:scaling>
        <c:delete val="0"/>
        <c:axPos val="l"/>
        <c:majorGridlines>
          <c:spPr>
            <a:ln w="15875">
              <a:solidFill>
                <a:srgbClr val="DFDFDF"/>
              </a:solidFill>
              <a:prstDash val="solid"/>
            </a:ln>
          </c:spPr>
        </c:majorGridlines>
        <c:numFmt formatCode="0%" sourceLinked="0"/>
        <c:majorTickMark val="out"/>
        <c:minorTickMark val="none"/>
        <c:tickLblPos val="nextTo"/>
        <c:crossAx val="75597696"/>
        <c:crosses val="autoZero"/>
        <c:crossBetween val="between"/>
      </c:valAx>
    </c:plotArea>
    <c:legend>
      <c:legendPos val="b"/>
      <c:layout/>
      <c:overlay val="0"/>
    </c:legend>
    <c:plotVisOnly val="1"/>
    <c:dispBlanksAs val="gap"/>
    <c:showDLblsOverMax val="0"/>
  </c:chart>
  <c:spPr>
    <a:ln>
      <a:noFill/>
      <a:prstDash val="solid"/>
    </a:ln>
  </c:spPr>
  <c:txPr>
    <a:bodyPr/>
    <a:lstStyle/>
    <a:p>
      <a:pPr>
        <a:defRPr sz="1000">
          <a:latin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'Fig. 55'!$B$8</c:f>
              <c:strCache>
                <c:ptCount val="1"/>
                <c:pt idx="0">
                  <c:v>Rail travel</c:v>
                </c:pt>
              </c:strCache>
            </c:strRef>
          </c:tx>
          <c:spPr>
            <a:ln>
              <a:noFill/>
            </a:ln>
          </c:spPr>
          <c:marker>
            <c:symbol val="circle"/>
            <c:size val="10"/>
            <c:spPr>
              <a:solidFill>
                <a:srgbClr val="FFC000"/>
              </a:solidFill>
              <a:ln>
                <a:noFill/>
              </a:ln>
            </c:spPr>
          </c:marker>
          <c:cat>
            <c:strRef>
              <c:f>'Fig. 55'!$A$9:$A$34</c:f>
              <c:strCache>
                <c:ptCount val="26"/>
                <c:pt idx="0">
                  <c:v>FI</c:v>
                </c:pt>
                <c:pt idx="1">
                  <c:v>UK</c:v>
                </c:pt>
                <c:pt idx="2">
                  <c:v>IE</c:v>
                </c:pt>
                <c:pt idx="3">
                  <c:v>LU</c:v>
                </c:pt>
                <c:pt idx="4">
                  <c:v>BE</c:v>
                </c:pt>
                <c:pt idx="5">
                  <c:v>FR</c:v>
                </c:pt>
                <c:pt idx="6">
                  <c:v>ES</c:v>
                </c:pt>
                <c:pt idx="7">
                  <c:v>AT</c:v>
                </c:pt>
                <c:pt idx="8">
                  <c:v>LV</c:v>
                </c:pt>
                <c:pt idx="9">
                  <c:v>NL</c:v>
                </c:pt>
                <c:pt idx="10">
                  <c:v>CZ</c:v>
                </c:pt>
                <c:pt idx="11">
                  <c:v>PT</c:v>
                </c:pt>
                <c:pt idx="12">
                  <c:v>DK</c:v>
                </c:pt>
                <c:pt idx="13">
                  <c:v>SE</c:v>
                </c:pt>
                <c:pt idx="14">
                  <c:v>SK</c:v>
                </c:pt>
                <c:pt idx="15">
                  <c:v>DE</c:v>
                </c:pt>
                <c:pt idx="16">
                  <c:v>HU</c:v>
                </c:pt>
                <c:pt idx="17">
                  <c:v>SI</c:v>
                </c:pt>
                <c:pt idx="18">
                  <c:v>LT</c:v>
                </c:pt>
                <c:pt idx="19">
                  <c:v>EL</c:v>
                </c:pt>
                <c:pt idx="20">
                  <c:v>HR</c:v>
                </c:pt>
                <c:pt idx="21">
                  <c:v>RO</c:v>
                </c:pt>
                <c:pt idx="22">
                  <c:v>IT</c:v>
                </c:pt>
                <c:pt idx="23">
                  <c:v>PL</c:v>
                </c:pt>
                <c:pt idx="24">
                  <c:v>BG</c:v>
                </c:pt>
                <c:pt idx="25">
                  <c:v>EE</c:v>
                </c:pt>
              </c:strCache>
            </c:strRef>
          </c:cat>
          <c:val>
            <c:numRef>
              <c:f>'Fig. 55'!$B$9:$B$34</c:f>
              <c:numCache>
                <c:formatCode>0.0%</c:formatCode>
                <c:ptCount val="26"/>
                <c:pt idx="0">
                  <c:v>0.8</c:v>
                </c:pt>
                <c:pt idx="1">
                  <c:v>0.78</c:v>
                </c:pt>
                <c:pt idx="2">
                  <c:v>0.76</c:v>
                </c:pt>
                <c:pt idx="3">
                  <c:v>0.75</c:v>
                </c:pt>
                <c:pt idx="4">
                  <c:v>0.74</c:v>
                </c:pt>
                <c:pt idx="5">
                  <c:v>0.74</c:v>
                </c:pt>
                <c:pt idx="6">
                  <c:v>0.71</c:v>
                </c:pt>
                <c:pt idx="7">
                  <c:v>0.7</c:v>
                </c:pt>
                <c:pt idx="8">
                  <c:v>0.68</c:v>
                </c:pt>
                <c:pt idx="9">
                  <c:v>0.67</c:v>
                </c:pt>
                <c:pt idx="10">
                  <c:v>0.64</c:v>
                </c:pt>
                <c:pt idx="11">
                  <c:v>0.63</c:v>
                </c:pt>
                <c:pt idx="12">
                  <c:v>0.61</c:v>
                </c:pt>
                <c:pt idx="13">
                  <c:v>0.59</c:v>
                </c:pt>
                <c:pt idx="14">
                  <c:v>0.52</c:v>
                </c:pt>
                <c:pt idx="15">
                  <c:v>0.51</c:v>
                </c:pt>
                <c:pt idx="16">
                  <c:v>0.5</c:v>
                </c:pt>
                <c:pt idx="17">
                  <c:v>0.48</c:v>
                </c:pt>
                <c:pt idx="18">
                  <c:v>0.47</c:v>
                </c:pt>
                <c:pt idx="19">
                  <c:v>0.44</c:v>
                </c:pt>
                <c:pt idx="20">
                  <c:v>0.43</c:v>
                </c:pt>
                <c:pt idx="21">
                  <c:v>0.4</c:v>
                </c:pt>
                <c:pt idx="22">
                  <c:v>0.39</c:v>
                </c:pt>
                <c:pt idx="23">
                  <c:v>0.39</c:v>
                </c:pt>
                <c:pt idx="24">
                  <c:v>0.34</c:v>
                </c:pt>
                <c:pt idx="25">
                  <c:v>0.3</c:v>
                </c:pt>
              </c:numCache>
            </c:numRef>
          </c:val>
          <c:smooth val="0"/>
        </c:ser>
        <c:ser>
          <c:idx val="1"/>
          <c:order val="1"/>
          <c:tx>
            <c:strRef>
              <c:f>'Fig. 55'!$C$8</c:f>
              <c:strCache>
                <c:ptCount val="1"/>
                <c:pt idx="0">
                  <c:v>Railway stations</c:v>
                </c:pt>
              </c:strCache>
            </c:strRef>
          </c:tx>
          <c:spPr>
            <a:ln>
              <a:noFill/>
            </a:ln>
          </c:spPr>
          <c:marker>
            <c:symbol val="circle"/>
            <c:size val="10"/>
            <c:spPr>
              <a:solidFill>
                <a:srgbClr val="006FB4"/>
              </a:solidFill>
              <a:ln>
                <a:noFill/>
              </a:ln>
            </c:spPr>
          </c:marker>
          <c:cat>
            <c:strRef>
              <c:f>'Fig. 55'!$A$9:$A$34</c:f>
              <c:strCache>
                <c:ptCount val="26"/>
                <c:pt idx="0">
                  <c:v>FI</c:v>
                </c:pt>
                <c:pt idx="1">
                  <c:v>UK</c:v>
                </c:pt>
                <c:pt idx="2">
                  <c:v>IE</c:v>
                </c:pt>
                <c:pt idx="3">
                  <c:v>LU</c:v>
                </c:pt>
                <c:pt idx="4">
                  <c:v>BE</c:v>
                </c:pt>
                <c:pt idx="5">
                  <c:v>FR</c:v>
                </c:pt>
                <c:pt idx="6">
                  <c:v>ES</c:v>
                </c:pt>
                <c:pt idx="7">
                  <c:v>AT</c:v>
                </c:pt>
                <c:pt idx="8">
                  <c:v>LV</c:v>
                </c:pt>
                <c:pt idx="9">
                  <c:v>NL</c:v>
                </c:pt>
                <c:pt idx="10">
                  <c:v>CZ</c:v>
                </c:pt>
                <c:pt idx="11">
                  <c:v>PT</c:v>
                </c:pt>
                <c:pt idx="12">
                  <c:v>DK</c:v>
                </c:pt>
                <c:pt idx="13">
                  <c:v>SE</c:v>
                </c:pt>
                <c:pt idx="14">
                  <c:v>SK</c:v>
                </c:pt>
                <c:pt idx="15">
                  <c:v>DE</c:v>
                </c:pt>
                <c:pt idx="16">
                  <c:v>HU</c:v>
                </c:pt>
                <c:pt idx="17">
                  <c:v>SI</c:v>
                </c:pt>
                <c:pt idx="18">
                  <c:v>LT</c:v>
                </c:pt>
                <c:pt idx="19">
                  <c:v>EL</c:v>
                </c:pt>
                <c:pt idx="20">
                  <c:v>HR</c:v>
                </c:pt>
                <c:pt idx="21">
                  <c:v>RO</c:v>
                </c:pt>
                <c:pt idx="22">
                  <c:v>IT</c:v>
                </c:pt>
                <c:pt idx="23">
                  <c:v>PL</c:v>
                </c:pt>
                <c:pt idx="24">
                  <c:v>BG</c:v>
                </c:pt>
                <c:pt idx="25">
                  <c:v>EE</c:v>
                </c:pt>
              </c:strCache>
            </c:strRef>
          </c:cat>
          <c:val>
            <c:numRef>
              <c:f>'Fig. 55'!$C$9:$C$34</c:f>
              <c:numCache>
                <c:formatCode>0.0%</c:formatCode>
                <c:ptCount val="26"/>
                <c:pt idx="0">
                  <c:v>0.67</c:v>
                </c:pt>
                <c:pt idx="1">
                  <c:v>0.73</c:v>
                </c:pt>
                <c:pt idx="2">
                  <c:v>0.71</c:v>
                </c:pt>
                <c:pt idx="3">
                  <c:v>0.7</c:v>
                </c:pt>
                <c:pt idx="4">
                  <c:v>0.64</c:v>
                </c:pt>
                <c:pt idx="5">
                  <c:v>0.68</c:v>
                </c:pt>
                <c:pt idx="6">
                  <c:v>0.64</c:v>
                </c:pt>
                <c:pt idx="7">
                  <c:v>0.57999999999999996</c:v>
                </c:pt>
                <c:pt idx="8">
                  <c:v>0.61</c:v>
                </c:pt>
                <c:pt idx="9">
                  <c:v>0.54</c:v>
                </c:pt>
                <c:pt idx="10">
                  <c:v>0.48</c:v>
                </c:pt>
                <c:pt idx="11">
                  <c:v>0.56000000000000005</c:v>
                </c:pt>
                <c:pt idx="12">
                  <c:v>0.43</c:v>
                </c:pt>
                <c:pt idx="13">
                  <c:v>0.53</c:v>
                </c:pt>
                <c:pt idx="14">
                  <c:v>0.39</c:v>
                </c:pt>
                <c:pt idx="15">
                  <c:v>0.4</c:v>
                </c:pt>
                <c:pt idx="16">
                  <c:v>0.4</c:v>
                </c:pt>
                <c:pt idx="17">
                  <c:v>0.41</c:v>
                </c:pt>
                <c:pt idx="18">
                  <c:v>0.44</c:v>
                </c:pt>
                <c:pt idx="19">
                  <c:v>0.43</c:v>
                </c:pt>
                <c:pt idx="20">
                  <c:v>0.42</c:v>
                </c:pt>
                <c:pt idx="21">
                  <c:v>0.35</c:v>
                </c:pt>
                <c:pt idx="22">
                  <c:v>0.34</c:v>
                </c:pt>
                <c:pt idx="23">
                  <c:v>0.33</c:v>
                </c:pt>
                <c:pt idx="24">
                  <c:v>0.3</c:v>
                </c:pt>
                <c:pt idx="25">
                  <c:v>0.28000000000000003</c:v>
                </c:pt>
              </c:numCache>
            </c:numRef>
          </c:val>
          <c:smooth val="0"/>
        </c:ser>
        <c:dLbls>
          <c:showLegendKey val="0"/>
          <c:showVal val="0"/>
          <c:showCatName val="0"/>
          <c:showSerName val="0"/>
          <c:showPercent val="0"/>
          <c:showBubbleSize val="0"/>
        </c:dLbls>
        <c:marker val="1"/>
        <c:smooth val="0"/>
        <c:axId val="76051200"/>
        <c:axId val="76053120"/>
      </c:lineChart>
      <c:catAx>
        <c:axId val="76051200"/>
        <c:scaling>
          <c:orientation val="minMax"/>
        </c:scaling>
        <c:delete val="0"/>
        <c:axPos val="b"/>
        <c:majorGridlines>
          <c:spPr>
            <a:ln w="3175">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a:prstDash val="sysDot"/>
            </a:ln>
          </c:spPr>
        </c:majorGridlines>
        <c:numFmt formatCode="#,##0.000_);[Red]\(#,##0.000\);\-_)" sourceLinked="1"/>
        <c:majorTickMark val="none"/>
        <c:minorTickMark val="none"/>
        <c:tickLblPos val="nextTo"/>
        <c:crossAx val="76053120"/>
        <c:crosses val="autoZero"/>
        <c:auto val="1"/>
        <c:lblAlgn val="ctr"/>
        <c:lblOffset val="100"/>
        <c:noMultiLvlLbl val="0"/>
      </c:catAx>
      <c:valAx>
        <c:axId val="76053120"/>
        <c:scaling>
          <c:orientation val="minMax"/>
          <c:max val="1"/>
          <c:min val="0.2"/>
        </c:scaling>
        <c:delete val="0"/>
        <c:axPos val="l"/>
        <c:majorGridlines/>
        <c:numFmt formatCode="0%" sourceLinked="0"/>
        <c:majorTickMark val="out"/>
        <c:minorTickMark val="none"/>
        <c:tickLblPos val="nextTo"/>
        <c:crossAx val="76051200"/>
        <c:crosses val="autoZero"/>
        <c:crossBetween val="between"/>
      </c:valAx>
    </c:plotArea>
    <c:legend>
      <c:legendPos val="b"/>
      <c:layout/>
      <c:overlay val="0"/>
    </c:legend>
    <c:plotVisOnly val="1"/>
    <c:dispBlanksAs val="zero"/>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8009274914255345E-2"/>
          <c:y val="7.0365358592692828E-2"/>
          <c:w val="0.86834935288261383"/>
          <c:h val="0.7072679939397819"/>
        </c:manualLayout>
      </c:layout>
      <c:barChart>
        <c:barDir val="col"/>
        <c:grouping val="stacked"/>
        <c:varyColors val="0"/>
        <c:ser>
          <c:idx val="0"/>
          <c:order val="0"/>
          <c:tx>
            <c:strRef>
              <c:f>'Fig. 56'!$B$8</c:f>
              <c:strCache>
                <c:ptCount val="1"/>
                <c:pt idx="0">
                  <c:v>Fatalities</c:v>
                </c:pt>
              </c:strCache>
            </c:strRef>
          </c:tx>
          <c:spPr>
            <a:solidFill>
              <a:srgbClr val="006FB4"/>
            </a:solidFill>
            <a:ln w="12700">
              <a:noFill/>
            </a:ln>
            <a:effectLst/>
          </c:spPr>
          <c:invertIfNegative val="0"/>
          <c:dLbls>
            <c:spPr>
              <a:noFill/>
              <a:ln>
                <a:noFill/>
              </a:ln>
              <a:effectLst/>
            </c:spPr>
            <c:txPr>
              <a:bodyPr rot="0" vert="horz"/>
              <a:lstStyle/>
              <a:p>
                <a:pPr>
                  <a:defRPr sz="800">
                    <a:solidFill>
                      <a:schemeClr val="bg1"/>
                    </a:solidFil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'Fig. 56'!$B$9:$B$16</c:f>
              <c:numCache>
                <c:formatCode>General</c:formatCode>
                <c:ptCount val="8"/>
                <c:pt idx="0">
                  <c:v>1517</c:v>
                </c:pt>
                <c:pt idx="1">
                  <c:v>1478</c:v>
                </c:pt>
                <c:pt idx="2">
                  <c:v>1383</c:v>
                </c:pt>
                <c:pt idx="3">
                  <c:v>1270</c:v>
                </c:pt>
                <c:pt idx="4">
                  <c:v>1206</c:v>
                </c:pt>
                <c:pt idx="5">
                  <c:v>1135</c:v>
                </c:pt>
                <c:pt idx="6">
                  <c:v>1129</c:v>
                </c:pt>
                <c:pt idx="7">
                  <c:v>1054</c:v>
                </c:pt>
              </c:numCache>
            </c:numRef>
          </c:val>
        </c:ser>
        <c:ser>
          <c:idx val="1"/>
          <c:order val="1"/>
          <c:tx>
            <c:strRef>
              <c:f>'Fig. 56'!$C$8</c:f>
              <c:strCache>
                <c:ptCount val="1"/>
                <c:pt idx="0">
                  <c:v>Serious injuries</c:v>
                </c:pt>
              </c:strCache>
            </c:strRef>
          </c:tx>
          <c:spPr>
            <a:solidFill>
              <a:srgbClr val="FABB21"/>
            </a:solidFill>
            <a:ln w="12700">
              <a:noFill/>
            </a:ln>
            <a:effectLst/>
          </c:spPr>
          <c:invertIfNegative val="0"/>
          <c:dLbls>
            <c:spPr>
              <a:noFill/>
              <a:ln>
                <a:noFill/>
              </a:ln>
              <a:effectLst/>
            </c:spPr>
            <c:txPr>
              <a:bodyPr rot="0" vert="horz"/>
              <a:lstStyle/>
              <a:p>
                <a:pPr>
                  <a:defRPr sz="8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'Fig. 56'!$C$9:$C$16</c:f>
              <c:numCache>
                <c:formatCode>General</c:formatCode>
                <c:ptCount val="8"/>
                <c:pt idx="0">
                  <c:v>1367</c:v>
                </c:pt>
                <c:pt idx="1">
                  <c:v>1380</c:v>
                </c:pt>
                <c:pt idx="2">
                  <c:v>1104</c:v>
                </c:pt>
                <c:pt idx="3">
                  <c:v>1249</c:v>
                </c:pt>
                <c:pt idx="4">
                  <c:v>1050</c:v>
                </c:pt>
                <c:pt idx="5">
                  <c:v>1015</c:v>
                </c:pt>
                <c:pt idx="6">
                  <c:v>911</c:v>
                </c:pt>
                <c:pt idx="7">
                  <c:v>819</c:v>
                </c:pt>
              </c:numCache>
            </c:numRef>
          </c:val>
        </c:ser>
        <c:dLbls>
          <c:showLegendKey val="0"/>
          <c:showVal val="0"/>
          <c:showCatName val="0"/>
          <c:showSerName val="0"/>
          <c:showPercent val="0"/>
          <c:showBubbleSize val="0"/>
        </c:dLbls>
        <c:gapWidth val="150"/>
        <c:overlap val="100"/>
        <c:axId val="76111872"/>
        <c:axId val="76113408"/>
      </c:barChart>
      <c:lineChart>
        <c:grouping val="standard"/>
        <c:varyColors val="0"/>
        <c:ser>
          <c:idx val="2"/>
          <c:order val="2"/>
          <c:tx>
            <c:strRef>
              <c:f>'Fig. 56'!$D$8</c:f>
              <c:strCache>
                <c:ptCount val="1"/>
                <c:pt idx="0">
                  <c:v>Significant accidents</c:v>
                </c:pt>
              </c:strCache>
            </c:strRef>
          </c:tx>
          <c:spPr>
            <a:ln w="28575" cap="rnd">
              <a:solidFill>
                <a:schemeClr val="accent3"/>
              </a:solidFill>
              <a:round/>
            </a:ln>
            <a:effectLst/>
          </c:spPr>
          <c:marker>
            <c:symbol val="circle"/>
            <c:size val="5"/>
            <c:spPr>
              <a:solidFill>
                <a:srgbClr val="9BBB59"/>
              </a:solidFill>
              <a:ln w="9525">
                <a:solidFill>
                  <a:schemeClr val="accent3"/>
                </a:solidFill>
              </a:ln>
              <a:effectLst/>
            </c:spPr>
          </c:marker>
          <c:dPt>
            <c:idx val="1"/>
            <c:marker>
              <c:spPr>
                <a:solidFill>
                  <a:srgbClr val="9BBB59"/>
                </a:solidFill>
                <a:ln w="9525">
                  <a:solidFill>
                    <a:srgbClr val="88787C"/>
                  </a:solidFill>
                  <a:prstDash val="dash"/>
                </a:ln>
                <a:effectLst/>
              </c:spPr>
            </c:marker>
            <c:bubble3D val="0"/>
            <c:spPr>
              <a:ln w="28575" cap="rnd">
                <a:solidFill>
                  <a:srgbClr val="88787C"/>
                </a:solidFill>
                <a:prstDash val="dash"/>
                <a:round/>
              </a:ln>
              <a:effectLst/>
            </c:spPr>
          </c:dPt>
          <c:dPt>
            <c:idx val="2"/>
            <c:marker>
              <c:spPr>
                <a:solidFill>
                  <a:srgbClr val="9BBB59"/>
                </a:solidFill>
                <a:ln w="9525">
                  <a:solidFill>
                    <a:srgbClr val="88787C"/>
                  </a:solidFill>
                  <a:prstDash val="dash"/>
                </a:ln>
                <a:effectLst/>
              </c:spPr>
            </c:marker>
            <c:bubble3D val="0"/>
            <c:spPr>
              <a:ln w="28575" cap="rnd">
                <a:solidFill>
                  <a:srgbClr val="88787C"/>
                </a:solidFill>
                <a:prstDash val="dash"/>
                <a:round/>
              </a:ln>
              <a:effectLst/>
            </c:spPr>
          </c:dPt>
          <c:dPt>
            <c:idx val="3"/>
            <c:marker>
              <c:spPr>
                <a:solidFill>
                  <a:srgbClr val="9BBB59"/>
                </a:solidFill>
                <a:ln w="9525">
                  <a:solidFill>
                    <a:srgbClr val="88787C"/>
                  </a:solidFill>
                  <a:prstDash val="dash"/>
                </a:ln>
                <a:effectLst/>
              </c:spPr>
            </c:marker>
            <c:bubble3D val="0"/>
            <c:spPr>
              <a:ln w="28575" cap="rnd">
                <a:solidFill>
                  <a:srgbClr val="88787C"/>
                </a:solidFill>
                <a:prstDash val="dash"/>
                <a:round/>
              </a:ln>
              <a:effectLst/>
            </c:spPr>
          </c:dPt>
          <c:dPt>
            <c:idx val="4"/>
            <c:marker>
              <c:spPr>
                <a:solidFill>
                  <a:srgbClr val="9BBB59"/>
                </a:solidFill>
                <a:ln w="9525">
                  <a:solidFill>
                    <a:srgbClr val="88787C"/>
                  </a:solidFill>
                </a:ln>
                <a:effectLst/>
              </c:spPr>
            </c:marker>
            <c:bubble3D val="0"/>
            <c:spPr>
              <a:ln w="28575" cap="rnd">
                <a:solidFill>
                  <a:srgbClr val="88787C"/>
                </a:solidFill>
                <a:round/>
              </a:ln>
              <a:effectLst/>
            </c:spPr>
          </c:dPt>
          <c:dPt>
            <c:idx val="5"/>
            <c:marker>
              <c:spPr>
                <a:solidFill>
                  <a:srgbClr val="9BBB59"/>
                </a:solidFill>
                <a:ln w="9525">
                  <a:solidFill>
                    <a:srgbClr val="88787C"/>
                  </a:solidFill>
                </a:ln>
                <a:effectLst/>
              </c:spPr>
            </c:marker>
            <c:bubble3D val="0"/>
            <c:spPr>
              <a:ln w="28575" cap="rnd">
                <a:solidFill>
                  <a:srgbClr val="88787C"/>
                </a:solidFill>
                <a:round/>
              </a:ln>
              <a:effectLst/>
            </c:spPr>
          </c:dPt>
          <c:dPt>
            <c:idx val="6"/>
            <c:marker>
              <c:spPr>
                <a:solidFill>
                  <a:srgbClr val="9BBB59"/>
                </a:solidFill>
                <a:ln w="9525">
                  <a:solidFill>
                    <a:srgbClr val="88787C"/>
                  </a:solidFill>
                </a:ln>
                <a:effectLst/>
              </c:spPr>
            </c:marker>
            <c:bubble3D val="0"/>
            <c:spPr>
              <a:ln w="28575" cap="rnd">
                <a:solidFill>
                  <a:srgbClr val="88787C"/>
                </a:solidFill>
                <a:round/>
              </a:ln>
              <a:effectLst/>
            </c:spPr>
          </c:dPt>
          <c:dPt>
            <c:idx val="7"/>
            <c:bubble3D val="0"/>
            <c:spPr>
              <a:ln w="28575" cap="rnd">
                <a:solidFill>
                  <a:srgbClr val="88787C"/>
                </a:solidFill>
                <a:round/>
              </a:ln>
              <a:effectLst/>
            </c:spPr>
          </c:dPt>
          <c:dLbls>
            <c:dLbl>
              <c:idx val="0"/>
              <c:delete val="1"/>
              <c:extLst>
                <c:ext xmlns:c15="http://schemas.microsoft.com/office/drawing/2012/chart" uri="{CE6537A1-D6FC-4f65-9D91-7224C49458BB}"/>
              </c:extLst>
            </c:dLbl>
            <c:dLbl>
              <c:idx val="1"/>
              <c:delete val="1"/>
              <c:extLst>
                <c:ext xmlns:c15="http://schemas.microsoft.com/office/drawing/2012/chart" uri="{CE6537A1-D6FC-4f65-9D91-7224C49458BB}"/>
              </c:extLst>
            </c:dLbl>
            <c:dLbl>
              <c:idx val="2"/>
              <c:delete val="1"/>
              <c:extLst>
                <c:ext xmlns:c15="http://schemas.microsoft.com/office/drawing/2012/chart" uri="{CE6537A1-D6FC-4f65-9D91-7224C49458BB}"/>
              </c:extLst>
            </c:dLbl>
            <c:dLbl>
              <c:idx val="3"/>
              <c:layout>
                <c:manualLayout>
                  <c:x val="1.245370370370362E-2"/>
                  <c:y val="-6.5446506686664199E-2"/>
                </c:manualLayout>
              </c:layout>
              <c:dLblPos val="r"/>
              <c:showLegendKey val="0"/>
              <c:showVal val="1"/>
              <c:showCatName val="0"/>
              <c:showSerName val="0"/>
              <c:showPercent val="0"/>
              <c:showBubbleSize val="0"/>
              <c:extLst>
                <c:ext xmlns:c15="http://schemas.microsoft.com/office/drawing/2012/chart" uri="{CE6537A1-D6FC-4f65-9D91-7224C49458BB}"/>
              </c:extLst>
            </c:dLbl>
            <c:dLbl>
              <c:idx val="4"/>
              <c:layout>
                <c:manualLayout>
                  <c:x val="5.5092592592592589E-3"/>
                  <c:y val="-5.750999875015627E-2"/>
                </c:manualLayout>
              </c:layout>
              <c:dLblPos val="r"/>
              <c:showLegendKey val="0"/>
              <c:showVal val="1"/>
              <c:showCatName val="0"/>
              <c:showSerName val="0"/>
              <c:showPercent val="0"/>
              <c:showBubbleSize val="0"/>
              <c:extLst>
                <c:ext xmlns:c15="http://schemas.microsoft.com/office/drawing/2012/chart" uri="{CE6537A1-D6FC-4f65-9D91-7224C49458BB}"/>
              </c:extLst>
            </c:dLbl>
            <c:dLbl>
              <c:idx val="5"/>
              <c:layout>
                <c:manualLayout>
                  <c:x val="-1.4351851851851852E-3"/>
                  <c:y val="-7.7351268591426103E-2"/>
                </c:manualLayout>
              </c:layout>
              <c:dLblPos val="r"/>
              <c:showLegendKey val="0"/>
              <c:showVal val="1"/>
              <c:showCatName val="0"/>
              <c:showSerName val="0"/>
              <c:showPercent val="0"/>
              <c:showBubbleSize val="0"/>
              <c:extLst>
                <c:ext xmlns:c15="http://schemas.microsoft.com/office/drawing/2012/chart" uri="{CE6537A1-D6FC-4f65-9D91-7224C49458BB}"/>
              </c:extLst>
            </c:dLbl>
            <c:dLbl>
              <c:idx val="6"/>
              <c:layout>
                <c:manualLayout>
                  <c:x val="-1.3009259259259259E-2"/>
                  <c:y val="-6.1478252718410197E-2"/>
                </c:manualLayout>
              </c:layout>
              <c:dLblPos val="r"/>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vert="horz"/>
              <a:lstStyle/>
              <a:p>
                <a:pPr>
                  <a:defRPr sz="800"/>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 56'!$A$9:$A$16</c:f>
              <c:numCache>
                <c:formatCode>General</c:formatCode>
                <c:ptCount val="8"/>
                <c:pt idx="0">
                  <c:v>2007</c:v>
                </c:pt>
                <c:pt idx="1">
                  <c:v>2008</c:v>
                </c:pt>
                <c:pt idx="2">
                  <c:v>2009</c:v>
                </c:pt>
                <c:pt idx="3">
                  <c:v>2010</c:v>
                </c:pt>
                <c:pt idx="4">
                  <c:v>2011</c:v>
                </c:pt>
                <c:pt idx="5">
                  <c:v>2012</c:v>
                </c:pt>
                <c:pt idx="6">
                  <c:v>2013</c:v>
                </c:pt>
                <c:pt idx="7">
                  <c:v>2014</c:v>
                </c:pt>
              </c:numCache>
            </c:numRef>
          </c:cat>
          <c:val>
            <c:numRef>
              <c:f>'Fig. 56'!$D$9:$D$16</c:f>
              <c:numCache>
                <c:formatCode>General</c:formatCode>
                <c:ptCount val="8"/>
                <c:pt idx="0">
                  <c:v>3811</c:v>
                </c:pt>
                <c:pt idx="1">
                  <c:v>3723</c:v>
                </c:pt>
                <c:pt idx="2">
                  <c:v>2739</c:v>
                </c:pt>
                <c:pt idx="3">
                  <c:v>2292</c:v>
                </c:pt>
                <c:pt idx="4">
                  <c:v>2224</c:v>
                </c:pt>
                <c:pt idx="5">
                  <c:v>2069</c:v>
                </c:pt>
                <c:pt idx="6">
                  <c:v>1980</c:v>
                </c:pt>
                <c:pt idx="7">
                  <c:v>2076</c:v>
                </c:pt>
              </c:numCache>
            </c:numRef>
          </c:val>
          <c:smooth val="0"/>
        </c:ser>
        <c:dLbls>
          <c:showLegendKey val="0"/>
          <c:showVal val="0"/>
          <c:showCatName val="0"/>
          <c:showSerName val="0"/>
          <c:showPercent val="0"/>
          <c:showBubbleSize val="0"/>
        </c:dLbls>
        <c:marker val="1"/>
        <c:smooth val="0"/>
        <c:axId val="76111872"/>
        <c:axId val="76113408"/>
      </c:lineChart>
      <c:catAx>
        <c:axId val="76111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900"/>
            </a:pPr>
            <a:endParaRPr lang="en-US"/>
          </a:p>
        </c:txPr>
        <c:crossAx val="76113408"/>
        <c:crosses val="autoZero"/>
        <c:auto val="1"/>
        <c:lblAlgn val="ctr"/>
        <c:lblOffset val="100"/>
        <c:noMultiLvlLbl val="0"/>
      </c:catAx>
      <c:valAx>
        <c:axId val="76113408"/>
        <c:scaling>
          <c:orientation val="minMax"/>
        </c:scaling>
        <c:delete val="0"/>
        <c:axPos val="l"/>
        <c:majorGridlines>
          <c:spPr>
            <a:ln w="9525" cap="flat" cmpd="sng" algn="ctr">
              <a:solidFill>
                <a:schemeClr val="tx1">
                  <a:lumMod val="15000"/>
                  <a:lumOff val="85000"/>
                </a:schemeClr>
              </a:solidFill>
              <a:round/>
            </a:ln>
            <a:effectLst/>
          </c:spPr>
        </c:majorGridlines>
        <c:numFmt formatCode="#\ ##0" sourceLinked="0"/>
        <c:majorTickMark val="none"/>
        <c:minorTickMark val="none"/>
        <c:tickLblPos val="nextTo"/>
        <c:spPr>
          <a:noFill/>
          <a:ln>
            <a:noFill/>
          </a:ln>
          <a:effectLst/>
        </c:spPr>
        <c:txPr>
          <a:bodyPr rot="-60000000" vert="horz"/>
          <a:lstStyle/>
          <a:p>
            <a:pPr>
              <a:defRPr sz="900"/>
            </a:pPr>
            <a:endParaRPr lang="en-US"/>
          </a:p>
        </c:txPr>
        <c:crossAx val="76111872"/>
        <c:crosses val="autoZero"/>
        <c:crossBetween val="between"/>
      </c:valAx>
      <c:spPr>
        <a:noFill/>
        <a:ln>
          <a:noFill/>
        </a:ln>
        <a:effectLst/>
      </c:spPr>
    </c:plotArea>
    <c:legend>
      <c:legendPos val="b"/>
      <c:layout/>
      <c:overlay val="0"/>
      <c:spPr>
        <a:noFill/>
        <a:ln>
          <a:noFill/>
        </a:ln>
        <a:effectLst/>
      </c:spPr>
      <c:txPr>
        <a:bodyPr rot="0" vert="horz"/>
        <a:lstStyle/>
        <a:p>
          <a:pPr>
            <a:defRPr sz="900"/>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800">
          <a:latin typeface="+mn-lt"/>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col"/>
        <c:grouping val="clustered"/>
        <c:varyColors val="0"/>
        <c:ser>
          <c:idx val="0"/>
          <c:order val="0"/>
          <c:tx>
            <c:strRef>
              <c:f>'Fig. 57'!$B$8</c:f>
              <c:strCache>
                <c:ptCount val="1"/>
                <c:pt idx="0">
                  <c:v>2012</c:v>
                </c:pt>
              </c:strCache>
            </c:strRef>
          </c:tx>
          <c:spPr>
            <a:solidFill>
              <a:srgbClr val="006FB4"/>
            </a:solidFill>
            <a:ln w="12700">
              <a:noFill/>
            </a:ln>
            <a:effectLst/>
          </c:spPr>
          <c:invertIfNegative val="0"/>
          <c:dLbls>
            <c:dLbl>
              <c:idx val="0"/>
              <c:layout>
                <c:manualLayout>
                  <c:x val="-4.629629629629619E-3"/>
                  <c:y val="1.1904761904761904E-2"/>
                </c:manualLayout>
              </c:layout>
              <c:showLegendKey val="0"/>
              <c:showVal val="1"/>
              <c:showCatName val="0"/>
              <c:showSerName val="0"/>
              <c:showPercent val="0"/>
              <c:showBubbleSize val="0"/>
            </c:dLbl>
            <c:dLbl>
              <c:idx val="1"/>
              <c:layout>
                <c:manualLayout>
                  <c:x val="-9.2592592592592587E-3"/>
                  <c:y val="3.968253968253968E-3"/>
                </c:manualLayout>
              </c:layout>
              <c:showLegendKey val="0"/>
              <c:showVal val="1"/>
              <c:showCatName val="0"/>
              <c:showSerName val="0"/>
              <c:showPercent val="0"/>
              <c:showBubbleSize val="0"/>
            </c:dLbl>
            <c:dLbl>
              <c:idx val="2"/>
              <c:layout>
                <c:manualLayout>
                  <c:x val="-1.1574074074074073E-2"/>
                  <c:y val="1.1904761904761977E-2"/>
                </c:manualLayout>
              </c:layout>
              <c:showLegendKey val="0"/>
              <c:showVal val="1"/>
              <c:showCatName val="0"/>
              <c:showSerName val="0"/>
              <c:showPercent val="0"/>
              <c:showBubbleSize val="0"/>
              <c:extLst>
                <c:ext xmlns:c15="http://schemas.microsoft.com/office/drawing/2012/chart" uri="{CE6537A1-D6FC-4f65-9D91-7224C49458BB}"/>
              </c:extLst>
            </c:dLbl>
            <c:dLbl>
              <c:idx val="3"/>
              <c:layout>
                <c:manualLayout>
                  <c:x val="-9.2592592592592587E-3"/>
                  <c:y val="4.9900199600798863E-3"/>
                </c:manualLayout>
              </c:layout>
              <c:showLegendKey val="0"/>
              <c:showVal val="1"/>
              <c:showCatName val="0"/>
              <c:showSerName val="0"/>
              <c:showPercent val="0"/>
              <c:showBubbleSize val="0"/>
              <c:extLst>
                <c:ext xmlns:c15="http://schemas.microsoft.com/office/drawing/2012/chart" uri="{CE6537A1-D6FC-4f65-9D91-7224C49458BB}"/>
              </c:extLst>
            </c:dLbl>
            <c:dLbl>
              <c:idx val="4"/>
              <c:layout>
                <c:manualLayout>
                  <c:x val="-4.6296296296296294E-3"/>
                  <c:y val="1.1904761904761904E-2"/>
                </c:manualLayout>
              </c:layout>
              <c:showLegendKey val="0"/>
              <c:showVal val="1"/>
              <c:showCatName val="0"/>
              <c:showSerName val="0"/>
              <c:showPercent val="0"/>
              <c:showBubbleSize val="0"/>
            </c:dLbl>
            <c:dLbl>
              <c:idx val="5"/>
              <c:layout>
                <c:manualLayout>
                  <c:x val="-6.9444444444444441E-3"/>
                  <c:y val="0"/>
                </c:manualLayout>
              </c:layout>
              <c:showLegendKey val="0"/>
              <c:showVal val="1"/>
              <c:showCatName val="0"/>
              <c:showSerName val="0"/>
              <c:showPercent val="0"/>
              <c:showBubbleSize val="0"/>
            </c:dLbl>
            <c:dLbl>
              <c:idx val="7"/>
              <c:layout>
                <c:manualLayout>
                  <c:x val="-2.5462962962962962E-2"/>
                  <c:y val="4.9900199600798403E-3"/>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vert="horz"/>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57'!$A$9:$A$16</c:f>
              <c:strCache>
                <c:ptCount val="8"/>
                <c:pt idx="0">
                  <c:v>Collisions</c:v>
                </c:pt>
                <c:pt idx="1">
                  <c:v>Derailments</c:v>
                </c:pt>
                <c:pt idx="2">
                  <c:v>Level-crossing accidents</c:v>
                </c:pt>
                <c:pt idx="3">
                  <c:v>Accidents to persons</c:v>
                </c:pt>
                <c:pt idx="4">
                  <c:v>Fires in rolling stock</c:v>
                </c:pt>
                <c:pt idx="5">
                  <c:v>Other accidents</c:v>
                </c:pt>
                <c:pt idx="7">
                  <c:v>Total</c:v>
                </c:pt>
              </c:strCache>
            </c:strRef>
          </c:cat>
          <c:val>
            <c:numRef>
              <c:f>'Fig. 57'!$B$9:$B$16</c:f>
              <c:numCache>
                <c:formatCode>General</c:formatCode>
                <c:ptCount val="8"/>
                <c:pt idx="0">
                  <c:v>97</c:v>
                </c:pt>
                <c:pt idx="1">
                  <c:v>97</c:v>
                </c:pt>
                <c:pt idx="2">
                  <c:v>573</c:v>
                </c:pt>
                <c:pt idx="3">
                  <c:v>1207</c:v>
                </c:pt>
                <c:pt idx="4">
                  <c:v>14</c:v>
                </c:pt>
                <c:pt idx="5">
                  <c:v>81</c:v>
                </c:pt>
                <c:pt idx="7">
                  <c:v>2069</c:v>
                </c:pt>
              </c:numCache>
            </c:numRef>
          </c:val>
        </c:ser>
        <c:ser>
          <c:idx val="1"/>
          <c:order val="1"/>
          <c:tx>
            <c:strRef>
              <c:f>'Fig. 57'!$C$8</c:f>
              <c:strCache>
                <c:ptCount val="1"/>
                <c:pt idx="0">
                  <c:v>2013</c:v>
                </c:pt>
              </c:strCache>
            </c:strRef>
          </c:tx>
          <c:spPr>
            <a:solidFill>
              <a:srgbClr val="88787C"/>
            </a:solidFill>
            <a:ln w="12700">
              <a:noFill/>
            </a:ln>
            <a:effectLst/>
          </c:spPr>
          <c:invertIfNegative val="0"/>
          <c:dLbls>
            <c:dLbl>
              <c:idx val="0"/>
              <c:layout>
                <c:manualLayout>
                  <c:x val="0"/>
                  <c:y val="7.9365079365079361E-3"/>
                </c:manualLayout>
              </c:layout>
              <c:showLegendKey val="0"/>
              <c:showVal val="1"/>
              <c:showCatName val="0"/>
              <c:showSerName val="0"/>
              <c:showPercent val="0"/>
              <c:showBubbleSize val="0"/>
            </c:dLbl>
            <c:dLbl>
              <c:idx val="3"/>
              <c:layout>
                <c:manualLayout>
                  <c:x val="6.9444444444444441E-3"/>
                  <c:y val="1.2023590614047496E-2"/>
                </c:manualLayout>
              </c:layout>
              <c:showLegendKey val="0"/>
              <c:showVal val="1"/>
              <c:showCatName val="0"/>
              <c:showSerName val="0"/>
              <c:showPercent val="0"/>
              <c:showBubbleSize val="0"/>
              <c:extLst>
                <c:ext xmlns:c15="http://schemas.microsoft.com/office/drawing/2012/chart" uri="{CE6537A1-D6FC-4f65-9D91-7224C49458BB}"/>
              </c:extLst>
            </c:dLbl>
            <c:dLbl>
              <c:idx val="4"/>
              <c:layout>
                <c:manualLayout>
                  <c:x val="0"/>
                  <c:y val="1.5873015873015872E-2"/>
                </c:manualLayout>
              </c:layout>
              <c:showLegendKey val="0"/>
              <c:showVal val="1"/>
              <c:showCatName val="0"/>
              <c:showSerName val="0"/>
              <c:showPercent val="0"/>
              <c:showBubbleSize val="0"/>
              <c:extLst>
                <c:ext xmlns:c15="http://schemas.microsoft.com/office/drawing/2012/chart" uri="{CE6537A1-D6FC-4f65-9D91-7224C49458BB}"/>
              </c:extLst>
            </c:dLbl>
            <c:dLbl>
              <c:idx val="5"/>
              <c:layout>
                <c:manualLayout>
                  <c:x val="0"/>
                  <c:y val="7.0335706539676555E-3"/>
                </c:manualLayout>
              </c:layout>
              <c:showLegendKey val="0"/>
              <c:showVal val="1"/>
              <c:showCatName val="0"/>
              <c:showSerName val="0"/>
              <c:showPercent val="0"/>
              <c:showBubbleSize val="0"/>
            </c:dLbl>
            <c:dLbl>
              <c:idx val="7"/>
              <c:layout>
                <c:manualLayout>
                  <c:x val="0"/>
                  <c:y val="1.0215788894651643E-3"/>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vert="horz"/>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57'!$A$9:$A$16</c:f>
              <c:strCache>
                <c:ptCount val="8"/>
                <c:pt idx="0">
                  <c:v>Collisions</c:v>
                </c:pt>
                <c:pt idx="1">
                  <c:v>Derailments</c:v>
                </c:pt>
                <c:pt idx="2">
                  <c:v>Level-crossing accidents</c:v>
                </c:pt>
                <c:pt idx="3">
                  <c:v>Accidents to persons</c:v>
                </c:pt>
                <c:pt idx="4">
                  <c:v>Fires in rolling stock</c:v>
                </c:pt>
                <c:pt idx="5">
                  <c:v>Other accidents</c:v>
                </c:pt>
                <c:pt idx="7">
                  <c:v>Total</c:v>
                </c:pt>
              </c:strCache>
            </c:strRef>
          </c:cat>
          <c:val>
            <c:numRef>
              <c:f>'Fig. 57'!$C$9:$C$16</c:f>
              <c:numCache>
                <c:formatCode>General</c:formatCode>
                <c:ptCount val="8"/>
                <c:pt idx="0">
                  <c:v>101</c:v>
                </c:pt>
                <c:pt idx="1">
                  <c:v>108</c:v>
                </c:pt>
                <c:pt idx="2">
                  <c:v>510</c:v>
                </c:pt>
                <c:pt idx="3">
                  <c:v>1155</c:v>
                </c:pt>
                <c:pt idx="4">
                  <c:v>30</c:v>
                </c:pt>
                <c:pt idx="5">
                  <c:v>76</c:v>
                </c:pt>
                <c:pt idx="7">
                  <c:v>1980</c:v>
                </c:pt>
              </c:numCache>
            </c:numRef>
          </c:val>
        </c:ser>
        <c:ser>
          <c:idx val="2"/>
          <c:order val="2"/>
          <c:tx>
            <c:strRef>
              <c:f>'Fig. 57'!$D$8</c:f>
              <c:strCache>
                <c:ptCount val="1"/>
                <c:pt idx="0">
                  <c:v>2014</c:v>
                </c:pt>
              </c:strCache>
            </c:strRef>
          </c:tx>
          <c:spPr>
            <a:solidFill>
              <a:srgbClr val="FABB21"/>
            </a:solidFill>
            <a:ln w="12700">
              <a:noFill/>
            </a:ln>
            <a:effectLst/>
          </c:spPr>
          <c:invertIfNegative val="0"/>
          <c:dLbls>
            <c:dLbl>
              <c:idx val="0"/>
              <c:layout>
                <c:manualLayout>
                  <c:x val="4.6296296296296294E-3"/>
                  <c:y val="-3.968253968253968E-3"/>
                </c:manualLayout>
              </c:layout>
              <c:showLegendKey val="0"/>
              <c:showVal val="1"/>
              <c:showCatName val="0"/>
              <c:showSerName val="0"/>
              <c:showPercent val="0"/>
              <c:showBubbleSize val="0"/>
              <c:extLst>
                <c:ext xmlns:c15="http://schemas.microsoft.com/office/drawing/2012/chart" uri="{CE6537A1-D6FC-4f65-9D91-7224C49458BB}"/>
              </c:extLst>
            </c:dLbl>
            <c:dLbl>
              <c:idx val="1"/>
              <c:layout>
                <c:manualLayout>
                  <c:x val="1.1574074074074073E-2"/>
                  <c:y val="1.5991638769704684E-2"/>
                </c:manualLayout>
              </c:layout>
              <c:showLegendKey val="0"/>
              <c:showVal val="1"/>
              <c:showCatName val="0"/>
              <c:showSerName val="0"/>
              <c:showPercent val="0"/>
              <c:showBubbleSize val="0"/>
            </c:dLbl>
            <c:dLbl>
              <c:idx val="2"/>
              <c:layout>
                <c:manualLayout>
                  <c:x val="1.1574074074074073E-2"/>
                  <c:y val="1.5872703412073492E-2"/>
                </c:manualLayout>
              </c:layout>
              <c:showLegendKey val="0"/>
              <c:showVal val="1"/>
              <c:showCatName val="0"/>
              <c:showSerName val="0"/>
              <c:showPercent val="0"/>
              <c:showBubbleSize val="0"/>
              <c:extLst>
                <c:ext xmlns:c15="http://schemas.microsoft.com/office/drawing/2012/chart" uri="{CE6537A1-D6FC-4f65-9D91-7224C49458BB}"/>
              </c:extLst>
            </c:dLbl>
            <c:dLbl>
              <c:idx val="3"/>
              <c:layout>
                <c:manualLayout>
                  <c:x val="2.7777777777777776E-2"/>
                  <c:y val="7.9364892262719106E-3"/>
                </c:manualLayout>
              </c:layout>
              <c:showLegendKey val="0"/>
              <c:showVal val="1"/>
              <c:showCatName val="0"/>
              <c:showSerName val="0"/>
              <c:showPercent val="0"/>
              <c:showBubbleSize val="0"/>
              <c:extLst>
                <c:ext xmlns:c15="http://schemas.microsoft.com/office/drawing/2012/chart" uri="{CE6537A1-D6FC-4f65-9D91-7224C49458BB}"/>
              </c:extLst>
            </c:dLbl>
            <c:dLbl>
              <c:idx val="4"/>
              <c:layout>
                <c:manualLayout>
                  <c:x val="4.6296296296296294E-3"/>
                  <c:y val="0"/>
                </c:manualLayout>
              </c:layout>
              <c:showLegendKey val="0"/>
              <c:showVal val="1"/>
              <c:showCatName val="0"/>
              <c:showSerName val="0"/>
              <c:showPercent val="0"/>
              <c:showBubbleSize val="0"/>
            </c:dLbl>
            <c:dLbl>
              <c:idx val="5"/>
              <c:layout>
                <c:manualLayout>
                  <c:x val="9.2592592592592587E-3"/>
                  <c:y val="0"/>
                </c:manualLayout>
              </c:layout>
              <c:showLegendKey val="0"/>
              <c:showVal val="1"/>
              <c:showCatName val="0"/>
              <c:showSerName val="0"/>
              <c:showPercent val="0"/>
              <c:showBubbleSize val="0"/>
            </c:dLbl>
            <c:dLbl>
              <c:idx val="7"/>
              <c:layout>
                <c:manualLayout>
                  <c:x val="9.2592592592592587E-3"/>
                  <c:y val="-3.0651295833529907E-3"/>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vert="horz"/>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57'!$A$9:$A$16</c:f>
              <c:strCache>
                <c:ptCount val="8"/>
                <c:pt idx="0">
                  <c:v>Collisions</c:v>
                </c:pt>
                <c:pt idx="1">
                  <c:v>Derailments</c:v>
                </c:pt>
                <c:pt idx="2">
                  <c:v>Level-crossing accidents</c:v>
                </c:pt>
                <c:pt idx="3">
                  <c:v>Accidents to persons</c:v>
                </c:pt>
                <c:pt idx="4">
                  <c:v>Fires in rolling stock</c:v>
                </c:pt>
                <c:pt idx="5">
                  <c:v>Other accidents</c:v>
                </c:pt>
                <c:pt idx="7">
                  <c:v>Total</c:v>
                </c:pt>
              </c:strCache>
            </c:strRef>
          </c:cat>
          <c:val>
            <c:numRef>
              <c:f>'Fig. 57'!$D$9:$D$16</c:f>
              <c:numCache>
                <c:formatCode>General</c:formatCode>
                <c:ptCount val="8"/>
                <c:pt idx="0">
                  <c:v>124</c:v>
                </c:pt>
                <c:pt idx="1">
                  <c:v>104</c:v>
                </c:pt>
                <c:pt idx="2">
                  <c:v>506</c:v>
                </c:pt>
                <c:pt idx="3">
                  <c:v>1211</c:v>
                </c:pt>
                <c:pt idx="4">
                  <c:v>31</c:v>
                </c:pt>
                <c:pt idx="5">
                  <c:v>100</c:v>
                </c:pt>
                <c:pt idx="7">
                  <c:v>2075</c:v>
                </c:pt>
              </c:numCache>
            </c:numRef>
          </c:val>
        </c:ser>
        <c:dLbls>
          <c:showLegendKey val="0"/>
          <c:showVal val="0"/>
          <c:showCatName val="0"/>
          <c:showSerName val="0"/>
          <c:showPercent val="0"/>
          <c:showBubbleSize val="0"/>
        </c:dLbls>
        <c:gapWidth val="200"/>
        <c:axId val="76199040"/>
        <c:axId val="76200576"/>
      </c:barChart>
      <c:catAx>
        <c:axId val="76199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000"/>
            </a:pPr>
            <a:endParaRPr lang="en-US"/>
          </a:p>
        </c:txPr>
        <c:crossAx val="76200576"/>
        <c:crosses val="autoZero"/>
        <c:auto val="1"/>
        <c:lblAlgn val="ctr"/>
        <c:lblOffset val="100"/>
        <c:noMultiLvlLbl val="0"/>
      </c:catAx>
      <c:valAx>
        <c:axId val="76200576"/>
        <c:scaling>
          <c:orientation val="minMax"/>
        </c:scaling>
        <c:delete val="0"/>
        <c:axPos val="l"/>
        <c:majorGridlines>
          <c:spPr>
            <a:ln w="9525" cap="flat" cmpd="sng" algn="ctr">
              <a:solidFill>
                <a:schemeClr val="tx1">
                  <a:lumMod val="15000"/>
                  <a:lumOff val="85000"/>
                </a:schemeClr>
              </a:solidFill>
              <a:round/>
            </a:ln>
            <a:effectLst/>
          </c:spPr>
        </c:majorGridlines>
        <c:numFmt formatCode="#\ ##0" sourceLinked="0"/>
        <c:majorTickMark val="none"/>
        <c:minorTickMark val="none"/>
        <c:tickLblPos val="nextTo"/>
        <c:spPr>
          <a:noFill/>
          <a:ln>
            <a:noFill/>
          </a:ln>
          <a:effectLst/>
        </c:spPr>
        <c:txPr>
          <a:bodyPr rot="-60000000" vert="horz"/>
          <a:lstStyle/>
          <a:p>
            <a:pPr>
              <a:defRPr sz="1000"/>
            </a:pPr>
            <a:endParaRPr lang="en-US"/>
          </a:p>
        </c:txPr>
        <c:crossAx val="76199040"/>
        <c:crosses val="autoZero"/>
        <c:crossBetween val="between"/>
      </c:valAx>
      <c:spPr>
        <a:noFill/>
        <a:ln>
          <a:noFill/>
        </a:ln>
        <a:effectLst/>
      </c:spPr>
    </c:plotArea>
    <c:legend>
      <c:legendPos val="b"/>
      <c:layout/>
      <c:overlay val="0"/>
      <c:spPr>
        <a:noFill/>
        <a:ln>
          <a:noFill/>
        </a:ln>
        <a:effectLst/>
      </c:spPr>
      <c:txPr>
        <a:bodyPr rot="0" vert="horz"/>
        <a:lstStyle/>
        <a:p>
          <a:pPr>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800">
          <a:latin typeface="+mn-lt"/>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col"/>
        <c:grouping val="percentStacked"/>
        <c:varyColors val="0"/>
        <c:ser>
          <c:idx val="0"/>
          <c:order val="0"/>
          <c:tx>
            <c:strRef>
              <c:f>'Fig. 58'!$B$8</c:f>
              <c:strCache>
                <c:ptCount val="1"/>
                <c:pt idx="0">
                  <c:v>PSO</c:v>
                </c:pt>
              </c:strCache>
            </c:strRef>
          </c:tx>
          <c:spPr>
            <a:ln>
              <a:noFill/>
            </a:ln>
          </c:spPr>
          <c:invertIfNegative val="0"/>
          <c:cat>
            <c:strRef>
              <c:f>'Fig. 58'!$A$9:$A$35</c:f>
              <c:strCache>
                <c:ptCount val="27"/>
                <c:pt idx="0">
                  <c:v>DK</c:v>
                </c:pt>
                <c:pt idx="1">
                  <c:v>IE</c:v>
                </c:pt>
                <c:pt idx="2">
                  <c:v>HR</c:v>
                </c:pt>
                <c:pt idx="3">
                  <c:v>EL</c:v>
                </c:pt>
                <c:pt idx="4">
                  <c:v>LU</c:v>
                </c:pt>
                <c:pt idx="5">
                  <c:v>SI</c:v>
                </c:pt>
                <c:pt idx="6">
                  <c:v>FI</c:v>
                </c:pt>
                <c:pt idx="7">
                  <c:v>UK</c:v>
                </c:pt>
                <c:pt idx="8">
                  <c:v>HU</c:v>
                </c:pt>
                <c:pt idx="9">
                  <c:v>RO</c:v>
                </c:pt>
                <c:pt idx="10">
                  <c:v>NL</c:v>
                </c:pt>
                <c:pt idx="11">
                  <c:v>EE</c:v>
                </c:pt>
                <c:pt idx="12">
                  <c:v>CZ</c:v>
                </c:pt>
                <c:pt idx="13">
                  <c:v>BG</c:v>
                </c:pt>
                <c:pt idx="14">
                  <c:v>SK</c:v>
                </c:pt>
                <c:pt idx="15">
                  <c:v>BE</c:v>
                </c:pt>
                <c:pt idx="16">
                  <c:v>LV</c:v>
                </c:pt>
                <c:pt idx="17">
                  <c:v>PL</c:v>
                </c:pt>
                <c:pt idx="18">
                  <c:v>NO</c:v>
                </c:pt>
                <c:pt idx="19">
                  <c:v>AT</c:v>
                </c:pt>
                <c:pt idx="20">
                  <c:v>LT</c:v>
                </c:pt>
                <c:pt idx="21">
                  <c:v>IT</c:v>
                </c:pt>
                <c:pt idx="22">
                  <c:v>PT</c:v>
                </c:pt>
                <c:pt idx="23">
                  <c:v>DE</c:v>
                </c:pt>
                <c:pt idx="24">
                  <c:v>ES</c:v>
                </c:pt>
                <c:pt idx="25">
                  <c:v>SE</c:v>
                </c:pt>
                <c:pt idx="26">
                  <c:v>FR</c:v>
                </c:pt>
              </c:strCache>
            </c:strRef>
          </c:cat>
          <c:val>
            <c:numRef>
              <c:f>'Fig. 58'!$B$9:$B$35</c:f>
              <c:numCache>
                <c:formatCode>0</c:formatCode>
                <c:ptCount val="27"/>
                <c:pt idx="0">
                  <c:v>6804</c:v>
                </c:pt>
                <c:pt idx="1">
                  <c:v>1568</c:v>
                </c:pt>
                <c:pt idx="2">
                  <c:v>927</c:v>
                </c:pt>
                <c:pt idx="3">
                  <c:v>832</c:v>
                </c:pt>
                <c:pt idx="4">
                  <c:v>409.2</c:v>
                </c:pt>
                <c:pt idx="5">
                  <c:v>686</c:v>
                </c:pt>
                <c:pt idx="6">
                  <c:v>3740</c:v>
                </c:pt>
                <c:pt idx="7">
                  <c:v>62173.267963315324</c:v>
                </c:pt>
                <c:pt idx="8">
                  <c:v>7364.7849999999999</c:v>
                </c:pt>
                <c:pt idx="9">
                  <c:v>4456</c:v>
                </c:pt>
                <c:pt idx="10">
                  <c:v>17018</c:v>
                </c:pt>
                <c:pt idx="11">
                  <c:v>249.6</c:v>
                </c:pt>
                <c:pt idx="12">
                  <c:v>7264</c:v>
                </c:pt>
                <c:pt idx="13">
                  <c:v>1548.221</c:v>
                </c:pt>
                <c:pt idx="14">
                  <c:v>2350.5499999999997</c:v>
                </c:pt>
                <c:pt idx="15">
                  <c:v>9917</c:v>
                </c:pt>
                <c:pt idx="16">
                  <c:v>578</c:v>
                </c:pt>
                <c:pt idx="17">
                  <c:v>13851</c:v>
                </c:pt>
                <c:pt idx="18">
                  <c:v>2543</c:v>
                </c:pt>
                <c:pt idx="19">
                  <c:v>8348</c:v>
                </c:pt>
                <c:pt idx="20">
                  <c:v>250</c:v>
                </c:pt>
                <c:pt idx="21">
                  <c:v>32114</c:v>
                </c:pt>
                <c:pt idx="22">
                  <c:v>2502.7999999999997</c:v>
                </c:pt>
                <c:pt idx="23">
                  <c:v>54300</c:v>
                </c:pt>
                <c:pt idx="24">
                  <c:v>10728</c:v>
                </c:pt>
                <c:pt idx="25">
                  <c:v>6038</c:v>
                </c:pt>
                <c:pt idx="26">
                  <c:v>33200</c:v>
                </c:pt>
              </c:numCache>
            </c:numRef>
          </c:val>
        </c:ser>
        <c:ser>
          <c:idx val="1"/>
          <c:order val="1"/>
          <c:tx>
            <c:strRef>
              <c:f>'Fig. 58'!$C$8</c:f>
              <c:strCache>
                <c:ptCount val="1"/>
                <c:pt idx="0">
                  <c:v>non PSO</c:v>
                </c:pt>
              </c:strCache>
            </c:strRef>
          </c:tx>
          <c:spPr>
            <a:solidFill>
              <a:srgbClr val="FABB21"/>
            </a:solidFill>
            <a:ln>
              <a:noFill/>
            </a:ln>
          </c:spPr>
          <c:invertIfNegative val="0"/>
          <c:cat>
            <c:strRef>
              <c:f>'Fig. 58'!$A$9:$A$35</c:f>
              <c:strCache>
                <c:ptCount val="27"/>
                <c:pt idx="0">
                  <c:v>DK</c:v>
                </c:pt>
                <c:pt idx="1">
                  <c:v>IE</c:v>
                </c:pt>
                <c:pt idx="2">
                  <c:v>HR</c:v>
                </c:pt>
                <c:pt idx="3">
                  <c:v>EL</c:v>
                </c:pt>
                <c:pt idx="4">
                  <c:v>LU</c:v>
                </c:pt>
                <c:pt idx="5">
                  <c:v>SI</c:v>
                </c:pt>
                <c:pt idx="6">
                  <c:v>FI</c:v>
                </c:pt>
                <c:pt idx="7">
                  <c:v>UK</c:v>
                </c:pt>
                <c:pt idx="8">
                  <c:v>HU</c:v>
                </c:pt>
                <c:pt idx="9">
                  <c:v>RO</c:v>
                </c:pt>
                <c:pt idx="10">
                  <c:v>NL</c:v>
                </c:pt>
                <c:pt idx="11">
                  <c:v>EE</c:v>
                </c:pt>
                <c:pt idx="12">
                  <c:v>CZ</c:v>
                </c:pt>
                <c:pt idx="13">
                  <c:v>BG</c:v>
                </c:pt>
                <c:pt idx="14">
                  <c:v>SK</c:v>
                </c:pt>
                <c:pt idx="15">
                  <c:v>BE</c:v>
                </c:pt>
                <c:pt idx="16">
                  <c:v>LV</c:v>
                </c:pt>
                <c:pt idx="17">
                  <c:v>PL</c:v>
                </c:pt>
                <c:pt idx="18">
                  <c:v>NO</c:v>
                </c:pt>
                <c:pt idx="19">
                  <c:v>AT</c:v>
                </c:pt>
                <c:pt idx="20">
                  <c:v>LT</c:v>
                </c:pt>
                <c:pt idx="21">
                  <c:v>IT</c:v>
                </c:pt>
                <c:pt idx="22">
                  <c:v>PT</c:v>
                </c:pt>
                <c:pt idx="23">
                  <c:v>DE</c:v>
                </c:pt>
                <c:pt idx="24">
                  <c:v>ES</c:v>
                </c:pt>
                <c:pt idx="25">
                  <c:v>SE</c:v>
                </c:pt>
                <c:pt idx="26">
                  <c:v>FR</c:v>
                </c:pt>
              </c:strCache>
            </c:strRef>
          </c:cat>
          <c:val>
            <c:numRef>
              <c:f>'Fig. 58'!$C$9:$C$35</c:f>
              <c:numCache>
                <c:formatCode>0</c:formatCode>
                <c:ptCount val="27"/>
                <c:pt idx="0">
                  <c:v>0</c:v>
                </c:pt>
                <c:pt idx="1">
                  <c:v>0</c:v>
                </c:pt>
                <c:pt idx="2">
                  <c:v>0</c:v>
                </c:pt>
                <c:pt idx="3">
                  <c:v>0</c:v>
                </c:pt>
                <c:pt idx="4">
                  <c:v>9.9999999999909051E-3</c:v>
                </c:pt>
                <c:pt idx="5">
                  <c:v>10.700000000000045</c:v>
                </c:pt>
                <c:pt idx="6">
                  <c:v>134</c:v>
                </c:pt>
                <c:pt idx="7">
                  <c:v>2537.6086337629313</c:v>
                </c:pt>
                <c:pt idx="8">
                  <c:v>345.18099999999959</c:v>
                </c:pt>
                <c:pt idx="9">
                  <c:v>216</c:v>
                </c:pt>
                <c:pt idx="10">
                  <c:v>943</c:v>
                </c:pt>
                <c:pt idx="11">
                  <c:v>17.599999999999994</c:v>
                </c:pt>
                <c:pt idx="12">
                  <c:v>533</c:v>
                </c:pt>
                <c:pt idx="13">
                  <c:v>149.647381</c:v>
                </c:pt>
                <c:pt idx="14">
                  <c:v>232.28999999999996</c:v>
                </c:pt>
                <c:pt idx="15">
                  <c:v>1057</c:v>
                </c:pt>
                <c:pt idx="16">
                  <c:v>66</c:v>
                </c:pt>
                <c:pt idx="17">
                  <c:v>2221</c:v>
                </c:pt>
                <c:pt idx="18">
                  <c:v>877</c:v>
                </c:pt>
                <c:pt idx="19">
                  <c:v>3394</c:v>
                </c:pt>
                <c:pt idx="20">
                  <c:v>122</c:v>
                </c:pt>
                <c:pt idx="21">
                  <c:v>16053</c:v>
                </c:pt>
                <c:pt idx="22">
                  <c:v>1348.7000000000003</c:v>
                </c:pt>
                <c:pt idx="23">
                  <c:v>36100</c:v>
                </c:pt>
                <c:pt idx="24">
                  <c:v>10366</c:v>
                </c:pt>
                <c:pt idx="25">
                  <c:v>6083</c:v>
                </c:pt>
                <c:pt idx="26">
                  <c:v>53730</c:v>
                </c:pt>
              </c:numCache>
            </c:numRef>
          </c:val>
        </c:ser>
        <c:dLbls>
          <c:showLegendKey val="0"/>
          <c:showVal val="0"/>
          <c:showCatName val="0"/>
          <c:showSerName val="0"/>
          <c:showPercent val="0"/>
          <c:showBubbleSize val="0"/>
        </c:dLbls>
        <c:gapWidth val="75"/>
        <c:overlap val="100"/>
        <c:axId val="76334208"/>
        <c:axId val="76335744"/>
      </c:barChart>
      <c:catAx>
        <c:axId val="76334208"/>
        <c:scaling>
          <c:orientation val="minMax"/>
        </c:scaling>
        <c:delete val="0"/>
        <c:axPos val="b"/>
        <c:majorTickMark val="none"/>
        <c:minorTickMark val="none"/>
        <c:tickLblPos val="nextTo"/>
        <c:txPr>
          <a:bodyPr/>
          <a:lstStyle/>
          <a:p>
            <a:pPr>
              <a:defRPr sz="900" b="1">
                <a:latin typeface="Arial" panose="020B0604020202020204" pitchFamily="34" charset="0"/>
                <a:cs typeface="Arial" panose="020B0604020202020204" pitchFamily="34" charset="0"/>
              </a:defRPr>
            </a:pPr>
            <a:endParaRPr lang="en-US"/>
          </a:p>
        </c:txPr>
        <c:crossAx val="76335744"/>
        <c:crosses val="autoZero"/>
        <c:auto val="1"/>
        <c:lblAlgn val="ctr"/>
        <c:lblOffset val="100"/>
        <c:noMultiLvlLbl val="0"/>
      </c:catAx>
      <c:valAx>
        <c:axId val="76335744"/>
        <c:scaling>
          <c:orientation val="minMax"/>
        </c:scaling>
        <c:delete val="0"/>
        <c:axPos val="l"/>
        <c:majorGridlines/>
        <c:numFmt formatCode="0%" sourceLinked="1"/>
        <c:majorTickMark val="none"/>
        <c:minorTickMark val="none"/>
        <c:tickLblPos val="nextTo"/>
        <c:spPr>
          <a:ln w="9525">
            <a:noFill/>
          </a:ln>
        </c:spPr>
        <c:txPr>
          <a:bodyPr/>
          <a:lstStyle/>
          <a:p>
            <a:pPr>
              <a:defRPr sz="900" b="1">
                <a:latin typeface="Arial" panose="020B0604020202020204" pitchFamily="34" charset="0"/>
                <a:cs typeface="Arial" panose="020B0604020202020204" pitchFamily="34" charset="0"/>
              </a:defRPr>
            </a:pPr>
            <a:endParaRPr lang="en-US"/>
          </a:p>
        </c:txPr>
        <c:crossAx val="76334208"/>
        <c:crosses val="autoZero"/>
        <c:crossBetween val="between"/>
      </c:valAx>
    </c:plotArea>
    <c:legend>
      <c:legendPos val="b"/>
      <c:layout/>
      <c:overlay val="0"/>
      <c:txPr>
        <a:bodyPr/>
        <a:lstStyle/>
        <a:p>
          <a:pPr>
            <a:defRPr sz="1000">
              <a:latin typeface="Arial" panose="020B0604020202020204" pitchFamily="34" charset="0"/>
              <a:cs typeface="Arial" panose="020B0604020202020204" pitchFamily="34" charset="0"/>
            </a:defRPr>
          </a:pPr>
          <a:endParaRPr lang="en-US"/>
        </a:p>
      </c:txPr>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pieChart>
        <c:varyColors val="1"/>
        <c:ser>
          <c:idx val="0"/>
          <c:order val="0"/>
          <c:spPr>
            <a:solidFill>
              <a:srgbClr val="FABB21"/>
            </a:solidFill>
          </c:spPr>
          <c:dPt>
            <c:idx val="1"/>
            <c:bubble3D val="0"/>
            <c:spPr>
              <a:solidFill>
                <a:srgbClr val="006FB4"/>
              </a:solidFill>
            </c:spPr>
          </c:dPt>
          <c:dPt>
            <c:idx val="2"/>
            <c:bubble3D val="0"/>
            <c:spPr>
              <a:solidFill>
                <a:srgbClr val="88787C"/>
              </a:solidFill>
            </c:spPr>
          </c:dPt>
          <c:dLbls>
            <c:txPr>
              <a:bodyPr/>
              <a:lstStyle/>
              <a:p>
                <a:pPr>
                  <a:defRPr sz="900" b="1">
                    <a:latin typeface="Arial" panose="020B0604020202020204" pitchFamily="34" charset="0"/>
                    <a:cs typeface="Arial" panose="020B0604020202020204" pitchFamily="34" charset="0"/>
                  </a:defRPr>
                </a:pPr>
                <a:endParaRPr lang="en-US"/>
              </a:p>
            </c:txPr>
            <c:showLegendKey val="0"/>
            <c:showVal val="0"/>
            <c:showCatName val="0"/>
            <c:showSerName val="0"/>
            <c:showPercent val="1"/>
            <c:showBubbleSize val="0"/>
            <c:showLeaderLines val="1"/>
          </c:dLbls>
          <c:cat>
            <c:strRef>
              <c:f>'Fig. 59'!$B$8:$D$8</c:f>
              <c:strCache>
                <c:ptCount val="3"/>
                <c:pt idx="0">
                  <c:v>PSO  intern.</c:v>
                </c:pt>
                <c:pt idx="1">
                  <c:v>PSO national</c:v>
                </c:pt>
                <c:pt idx="2">
                  <c:v>Non PSO  services</c:v>
                </c:pt>
              </c:strCache>
            </c:strRef>
          </c:cat>
          <c:val>
            <c:numRef>
              <c:f>'Fig. 59'!$B$9:$D$9</c:f>
              <c:numCache>
                <c:formatCode>General</c:formatCode>
                <c:ptCount val="3"/>
                <c:pt idx="0">
                  <c:v>2477.2196610665806</c:v>
                </c:pt>
                <c:pt idx="1">
                  <c:v>264422.21430224867</c:v>
                </c:pt>
                <c:pt idx="2">
                  <c:v>119554.73701476294</c:v>
                </c:pt>
              </c:numCache>
            </c:numRef>
          </c:val>
        </c:ser>
        <c:dLbls>
          <c:showLegendKey val="0"/>
          <c:showVal val="0"/>
          <c:showCatName val="0"/>
          <c:showSerName val="0"/>
          <c:showPercent val="1"/>
          <c:showBubbleSize val="0"/>
          <c:showLeaderLines val="1"/>
        </c:dLbls>
        <c:firstSliceAng val="0"/>
      </c:pieChart>
    </c:plotArea>
    <c:legend>
      <c:legendPos val="b"/>
      <c:layout/>
      <c:overlay val="0"/>
      <c:txPr>
        <a:bodyPr/>
        <a:lstStyle/>
        <a:p>
          <a:pPr rtl="0">
            <a:defRPr sz="1000" b="0">
              <a:latin typeface="Arial" panose="020B0604020202020204" pitchFamily="34" charset="0"/>
              <a:cs typeface="Arial" panose="020B0604020202020204" pitchFamily="34" charset="0"/>
            </a:defRPr>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16.xml.rels><?xml version="1.0" encoding="UTF-8" standalone="yes"?>
<Relationships xmlns="http://schemas.openxmlformats.org/package/2006/relationships"><Relationship Id="rId1" Type="http://schemas.openxmlformats.org/officeDocument/2006/relationships/image" Target="../media/image6.png"/></Relationships>
</file>

<file path=xl/drawings/_rels/drawing17.xml.rels><?xml version="1.0" encoding="UTF-8" standalone="yes"?>
<Relationships xmlns="http://schemas.openxmlformats.org/package/2006/relationships"><Relationship Id="rId1" Type="http://schemas.openxmlformats.org/officeDocument/2006/relationships/image" Target="../media/image7.png"/></Relationships>
</file>

<file path=xl/drawings/_rels/drawing18.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8.png"/></Relationships>
</file>

<file path=xl/drawings/_rels/drawing21.xml.rels><?xml version="1.0" encoding="UTF-8" standalone="yes"?>
<Relationships xmlns="http://schemas.openxmlformats.org/package/2006/relationships"><Relationship Id="rId2" Type="http://schemas.openxmlformats.org/officeDocument/2006/relationships/chart" Target="../charts/chart18.xml"/><Relationship Id="rId1" Type="http://schemas.openxmlformats.org/officeDocument/2006/relationships/chart" Target="../charts/chart17.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4.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4.png"/></Relationships>
</file>

<file path=xl/drawings/_rels/drawing25.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8.xml.rels><?xml version="1.0" encoding="UTF-8" standalone="yes"?>
<Relationships xmlns="http://schemas.openxmlformats.org/package/2006/relationships"><Relationship Id="rId1" Type="http://schemas.openxmlformats.org/officeDocument/2006/relationships/image" Target="../media/image1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2.png"/></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0.xml.rels><?xml version="1.0" encoding="UTF-8" standalone="yes"?>
<Relationships xmlns="http://schemas.openxmlformats.org/package/2006/relationships"><Relationship Id="rId1" Type="http://schemas.openxmlformats.org/officeDocument/2006/relationships/image" Target="../media/image13.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4.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5.png"/></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5769428" y="1333500"/>
    <xdr:ext cx="7279822" cy="4759298"/>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0</xdr:colOff>
      <xdr:row>36</xdr:row>
      <xdr:rowOff>0</xdr:rowOff>
    </xdr:from>
    <xdr:to>
      <xdr:col>8</xdr:col>
      <xdr:colOff>392452</xdr:colOff>
      <xdr:row>51</xdr:row>
      <xdr:rowOff>75834</xdr:rowOff>
    </xdr:to>
    <xdr:pic>
      <xdr:nvPicPr>
        <xdr:cNvPr id="3" name="Picture 2"/>
        <xdr:cNvPicPr>
          <a:picLocks noChangeAspect="1"/>
        </xdr:cNvPicPr>
      </xdr:nvPicPr>
      <xdr:blipFill>
        <a:blip xmlns:r="http://schemas.openxmlformats.org/officeDocument/2006/relationships" r:embed="rId2"/>
        <a:stretch>
          <a:fillRect/>
        </a:stretch>
      </xdr:blipFill>
      <xdr:spPr>
        <a:xfrm>
          <a:off x="0" y="6817179"/>
          <a:ext cx="6352381" cy="293333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5</xdr:col>
      <xdr:colOff>0</xdr:colOff>
      <xdr:row>7</xdr:row>
      <xdr:rowOff>0</xdr:rowOff>
    </xdr:from>
    <xdr:to>
      <xdr:col>20</xdr:col>
      <xdr:colOff>166915</xdr:colOff>
      <xdr:row>26</xdr:row>
      <xdr:rowOff>9978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4</xdr:col>
      <xdr:colOff>0</xdr:colOff>
      <xdr:row>7</xdr:row>
      <xdr:rowOff>0</xdr:rowOff>
    </xdr:from>
    <xdr:to>
      <xdr:col>17</xdr:col>
      <xdr:colOff>43543</xdr:colOff>
      <xdr:row>28</xdr:row>
      <xdr:rowOff>76200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0.06404</cdr:x>
      <cdr:y>0.03647</cdr:y>
    </cdr:from>
    <cdr:to>
      <cdr:x>0.13894</cdr:x>
      <cdr:y>0.1155</cdr:y>
    </cdr:to>
    <cdr:sp macro="" textlink="">
      <cdr:nvSpPr>
        <cdr:cNvPr id="2" name="TextBox 1"/>
        <cdr:cNvSpPr txBox="1"/>
      </cdr:nvSpPr>
      <cdr:spPr>
        <a:xfrm xmlns:a="http://schemas.openxmlformats.org/drawingml/2006/main">
          <a:off x="721179" y="163286"/>
          <a:ext cx="843643" cy="35378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GB" sz="900"/>
            <a:t>RO EUR 113</a:t>
          </a:r>
        </a:p>
      </cdr:txBody>
    </cdr:sp>
  </cdr:relSizeAnchor>
</c:userShapes>
</file>

<file path=xl/drawings/drawing13.xml><?xml version="1.0" encoding="utf-8"?>
<xdr:wsDr xmlns:xdr="http://schemas.openxmlformats.org/drawingml/2006/spreadsheetDrawing" xmlns:a="http://schemas.openxmlformats.org/drawingml/2006/main">
  <xdr:twoCellAnchor>
    <xdr:from>
      <xdr:col>4</xdr:col>
      <xdr:colOff>0</xdr:colOff>
      <xdr:row>6</xdr:row>
      <xdr:rowOff>188323</xdr:rowOff>
    </xdr:from>
    <xdr:to>
      <xdr:col>11</xdr:col>
      <xdr:colOff>97972</xdr:colOff>
      <xdr:row>41</xdr:row>
      <xdr:rowOff>10886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6</xdr:col>
      <xdr:colOff>0</xdr:colOff>
      <xdr:row>7</xdr:row>
      <xdr:rowOff>0</xdr:rowOff>
    </xdr:from>
    <xdr:to>
      <xdr:col>14</xdr:col>
      <xdr:colOff>457200</xdr:colOff>
      <xdr:row>23</xdr:row>
      <xdr:rowOff>152400</xdr:rowOff>
    </xdr:to>
    <xdr:graphicFrame macro="">
      <xdr:nvGraphicFramePr>
        <xdr:cNvPr id="3" name="Graphique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0.34933</cdr:x>
      <cdr:y>0.09652</cdr:y>
    </cdr:from>
    <cdr:to>
      <cdr:x>0.476</cdr:x>
      <cdr:y>0.24967</cdr:y>
    </cdr:to>
    <cdr:pic>
      <cdr:nvPicPr>
        <cdr:cNvPr id="2"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1916564" y="308903"/>
          <a:ext cx="694962" cy="490141"/>
        </a:xfrm>
        <a:prstGeom xmlns:a="http://schemas.openxmlformats.org/drawingml/2006/main" prst="rect">
          <a:avLst/>
        </a:prstGeom>
      </cdr:spPr>
    </cdr:pic>
  </cdr:relSizeAnchor>
  <cdr:relSizeAnchor xmlns:cdr="http://schemas.openxmlformats.org/drawingml/2006/chartDrawing">
    <cdr:from>
      <cdr:x>0.352</cdr:x>
      <cdr:y>0.04571</cdr:y>
    </cdr:from>
    <cdr:to>
      <cdr:x>0.47178</cdr:x>
      <cdr:y>0.096</cdr:y>
    </cdr:to>
    <cdr:pic>
      <cdr:nvPicPr>
        <cdr:cNvPr id="3" name="chart"/>
        <cdr:cNvPicPr>
          <a:picLocks xmlns:a="http://schemas.openxmlformats.org/drawingml/2006/main" noChangeAspect="1"/>
        </cdr:cNvPicPr>
      </cdr:nvPicPr>
      <cdr:blipFill>
        <a:blip xmlns:a="http://schemas.openxmlformats.org/drawingml/2006/main" xmlns:r="http://schemas.openxmlformats.org/officeDocument/2006/relationships" r:embed="rId2"/>
        <a:stretch xmlns:a="http://schemas.openxmlformats.org/drawingml/2006/main">
          <a:fillRect/>
        </a:stretch>
      </cdr:blipFill>
      <cdr:spPr>
        <a:xfrm xmlns:a="http://schemas.openxmlformats.org/drawingml/2006/main">
          <a:off x="1931213" y="146304"/>
          <a:ext cx="657143" cy="160935"/>
        </a:xfrm>
        <a:prstGeom xmlns:a="http://schemas.openxmlformats.org/drawingml/2006/main" prst="rect">
          <a:avLst/>
        </a:prstGeom>
      </cdr:spPr>
    </cdr:pic>
  </cdr:relSizeAnchor>
  <cdr:relSizeAnchor xmlns:cdr="http://schemas.openxmlformats.org/drawingml/2006/chartDrawing">
    <cdr:from>
      <cdr:x>0.30671</cdr:x>
      <cdr:y>0.02976</cdr:y>
    </cdr:from>
    <cdr:to>
      <cdr:x>0.48194</cdr:x>
      <cdr:y>0.05337</cdr:y>
    </cdr:to>
    <cdr:pic>
      <cdr:nvPicPr>
        <cdr:cNvPr id="4" name="chart"/>
        <cdr:cNvPicPr/>
      </cdr:nvPicPr>
      <cdr:blipFill>
        <a:blip xmlns:a="http://schemas.openxmlformats.org/drawingml/2006/main" xmlns:r="http://schemas.openxmlformats.org/officeDocument/2006/relationships" r:embed="rId3"/>
        <a:stretch xmlns:a="http://schemas.openxmlformats.org/drawingml/2006/main">
          <a:fillRect/>
        </a:stretch>
      </cdr:blipFill>
      <cdr:spPr>
        <a:xfrm xmlns:a="http://schemas.openxmlformats.org/drawingml/2006/main">
          <a:off x="1682750" y="95250"/>
          <a:ext cx="961390" cy="75565"/>
        </a:xfrm>
        <a:prstGeom xmlns:a="http://schemas.openxmlformats.org/drawingml/2006/main" prst="rect">
          <a:avLst/>
        </a:prstGeom>
      </cdr:spPr>
    </cdr:pic>
  </cdr:relSizeAnchor>
  <cdr:relSizeAnchor xmlns:cdr="http://schemas.openxmlformats.org/drawingml/2006/chartDrawing">
    <cdr:from>
      <cdr:x>0.34838</cdr:x>
      <cdr:y>0.07341</cdr:y>
    </cdr:from>
    <cdr:to>
      <cdr:x>0.43517</cdr:x>
      <cdr:y>0.10615</cdr:y>
    </cdr:to>
    <cdr:pic>
      <cdr:nvPicPr>
        <cdr:cNvPr id="5" name="chart"/>
        <cdr:cNvPicPr>
          <a:picLocks xmlns:a="http://schemas.openxmlformats.org/drawingml/2006/main" noChangeAspect="1"/>
        </cdr:cNvPicPr>
      </cdr:nvPicPr>
      <cdr:blipFill>
        <a:blip xmlns:a="http://schemas.openxmlformats.org/drawingml/2006/main" xmlns:r="http://schemas.openxmlformats.org/officeDocument/2006/relationships" r:embed="rId4"/>
        <a:stretch xmlns:a="http://schemas.openxmlformats.org/drawingml/2006/main">
          <a:fillRect/>
        </a:stretch>
      </cdr:blipFill>
      <cdr:spPr>
        <a:xfrm xmlns:a="http://schemas.openxmlformats.org/drawingml/2006/main">
          <a:off x="1911350" y="234950"/>
          <a:ext cx="476190" cy="104762"/>
        </a:xfrm>
        <a:prstGeom xmlns:a="http://schemas.openxmlformats.org/drawingml/2006/main" prst="rect">
          <a:avLst/>
        </a:prstGeom>
      </cdr:spPr>
    </cdr:pic>
  </cdr:relSizeAnchor>
  <cdr:relSizeAnchor xmlns:cdr="http://schemas.openxmlformats.org/drawingml/2006/chartDrawing">
    <cdr:from>
      <cdr:x>0.37037</cdr:x>
      <cdr:y>0.22751</cdr:y>
    </cdr:from>
    <cdr:to>
      <cdr:x>0.44599</cdr:x>
      <cdr:y>0.24339</cdr:y>
    </cdr:to>
    <cdr:sp macro="" textlink="">
      <cdr:nvSpPr>
        <cdr:cNvPr id="8" name="Parallelogram 7"/>
        <cdr:cNvSpPr/>
      </cdr:nvSpPr>
      <cdr:spPr>
        <a:xfrm xmlns:a="http://schemas.openxmlformats.org/drawingml/2006/main" rot="20149428">
          <a:off x="2032000" y="728133"/>
          <a:ext cx="414866" cy="50800"/>
        </a:xfrm>
        <a:prstGeom xmlns:a="http://schemas.openxmlformats.org/drawingml/2006/main" prst="parallelogram">
          <a:avLst/>
        </a:prstGeom>
        <a:solidFill xmlns:a="http://schemas.openxmlformats.org/drawingml/2006/main">
          <a:schemeClr val="bg1"/>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0.3613</cdr:x>
      <cdr:y>0.19636</cdr:y>
    </cdr:from>
    <cdr:to>
      <cdr:x>0.43924</cdr:x>
      <cdr:y>0.29365</cdr:y>
    </cdr:to>
    <cdr:grpSp>
      <cdr:nvGrpSpPr>
        <cdr:cNvPr id="9" name="Group 8"/>
        <cdr:cNvGrpSpPr/>
      </cdr:nvGrpSpPr>
      <cdr:grpSpPr>
        <a:xfrm xmlns:a="http://schemas.openxmlformats.org/drawingml/2006/main">
          <a:off x="1920291" y="628431"/>
          <a:ext cx="414248" cy="311366"/>
          <a:chOff x="1982258" y="628438"/>
          <a:chExt cx="427567" cy="311362"/>
        </a:xfrm>
      </cdr:grpSpPr>
      <cdr:cxnSp macro="">
        <cdr:nvCxnSpPr>
          <cdr:cNvPr id="7" name="Connecteur droit 8"/>
          <cdr:cNvCxnSpPr/>
        </cdr:nvCxnSpPr>
        <cdr:spPr>
          <a:xfrm xmlns:a="http://schemas.openxmlformats.org/drawingml/2006/main" flipV="1">
            <a:off x="1982258" y="713105"/>
            <a:ext cx="416560" cy="226695"/>
          </a:xfrm>
          <a:prstGeom xmlns:a="http://schemas.openxmlformats.org/drawingml/2006/main" prst="line">
            <a:avLst/>
          </a:prstGeom>
          <a:ln xmlns:a="http://schemas.openxmlformats.org/drawingml/2006/main" w="12700">
            <a:solidFill>
              <a:srgbClr val="006FB4"/>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6" name="Connecteur droit 7"/>
          <cdr:cNvCxnSpPr/>
        </cdr:nvCxnSpPr>
        <cdr:spPr>
          <a:xfrm xmlns:a="http://schemas.openxmlformats.org/drawingml/2006/main" flipV="1">
            <a:off x="1993265" y="628438"/>
            <a:ext cx="416560" cy="226695"/>
          </a:xfrm>
          <a:prstGeom xmlns:a="http://schemas.openxmlformats.org/drawingml/2006/main" prst="line">
            <a:avLst/>
          </a:prstGeom>
          <a:ln xmlns:a="http://schemas.openxmlformats.org/drawingml/2006/main" w="12700">
            <a:solidFill>
              <a:srgbClr val="006FB4"/>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userShapes>
</file>

<file path=xl/drawings/drawing16.xml><?xml version="1.0" encoding="utf-8"?>
<xdr:wsDr xmlns:xdr="http://schemas.openxmlformats.org/drawingml/2006/spreadsheetDrawing" xmlns:a="http://schemas.openxmlformats.org/drawingml/2006/main">
  <xdr:twoCellAnchor editAs="oneCell">
    <xdr:from>
      <xdr:col>0</xdr:col>
      <xdr:colOff>805542</xdr:colOff>
      <xdr:row>7</xdr:row>
      <xdr:rowOff>188322</xdr:rowOff>
    </xdr:from>
    <xdr:to>
      <xdr:col>11</xdr:col>
      <xdr:colOff>76199</xdr:colOff>
      <xdr:row>34</xdr:row>
      <xdr:rowOff>21772</xdr:rowOff>
    </xdr:to>
    <xdr:pic>
      <xdr:nvPicPr>
        <xdr:cNvPr id="2" name="Picture 1"/>
        <xdr:cNvPicPr/>
      </xdr:nvPicPr>
      <xdr:blipFill>
        <a:blip xmlns:r="http://schemas.openxmlformats.org/officeDocument/2006/relationships" r:embed="rId1"/>
        <a:stretch>
          <a:fillRect/>
        </a:stretch>
      </xdr:blipFill>
      <xdr:spPr>
        <a:xfrm>
          <a:off x="805542" y="1516379"/>
          <a:ext cx="6955971" cy="5123907"/>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783774</xdr:colOff>
      <xdr:row>8</xdr:row>
      <xdr:rowOff>32657</xdr:rowOff>
    </xdr:from>
    <xdr:to>
      <xdr:col>10</xdr:col>
      <xdr:colOff>587829</xdr:colOff>
      <xdr:row>33</xdr:row>
      <xdr:rowOff>152400</xdr:rowOff>
    </xdr:to>
    <xdr:pic>
      <xdr:nvPicPr>
        <xdr:cNvPr id="2" name="Picture 1"/>
        <xdr:cNvPicPr/>
      </xdr:nvPicPr>
      <xdr:blipFill>
        <a:blip xmlns:r="http://schemas.openxmlformats.org/officeDocument/2006/relationships" r:embed="rId1"/>
        <a:stretch>
          <a:fillRect/>
        </a:stretch>
      </xdr:blipFill>
      <xdr:spPr>
        <a:xfrm>
          <a:off x="783774" y="1556657"/>
          <a:ext cx="6868884" cy="5018314"/>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xdr:from>
      <xdr:col>7</xdr:col>
      <xdr:colOff>590550</xdr:colOff>
      <xdr:row>7</xdr:row>
      <xdr:rowOff>35922</xdr:rowOff>
    </xdr:from>
    <xdr:to>
      <xdr:col>20</xdr:col>
      <xdr:colOff>408214</xdr:colOff>
      <xdr:row>33</xdr:row>
      <xdr:rowOff>59872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47624</xdr:colOff>
      <xdr:row>7</xdr:row>
      <xdr:rowOff>0</xdr:rowOff>
    </xdr:from>
    <xdr:to>
      <xdr:col>24</xdr:col>
      <xdr:colOff>38099</xdr:colOff>
      <xdr:row>33</xdr:row>
      <xdr:rowOff>28575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4</xdr:col>
      <xdr:colOff>-1</xdr:colOff>
      <xdr:row>7</xdr:row>
      <xdr:rowOff>0</xdr:rowOff>
    </xdr:from>
    <xdr:to>
      <xdr:col>14</xdr:col>
      <xdr:colOff>195943</xdr:colOff>
      <xdr:row>26</xdr:row>
      <xdr:rowOff>119743</xdr:rowOff>
    </xdr:to>
    <xdr:graphicFrame macro="">
      <xdr:nvGraphicFramePr>
        <xdr:cNvPr id="4" name="Graphique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absoluteAnchor>
    <xdr:pos x="2789464" y="1279071"/>
    <xdr:ext cx="8681357" cy="519792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oneCell">
    <xdr:from>
      <xdr:col>0</xdr:col>
      <xdr:colOff>0</xdr:colOff>
      <xdr:row>36</xdr:row>
      <xdr:rowOff>0</xdr:rowOff>
    </xdr:from>
    <xdr:to>
      <xdr:col>10</xdr:col>
      <xdr:colOff>582952</xdr:colOff>
      <xdr:row>51</xdr:row>
      <xdr:rowOff>75834</xdr:rowOff>
    </xdr:to>
    <xdr:pic>
      <xdr:nvPicPr>
        <xdr:cNvPr id="3" name="Picture 2"/>
        <xdr:cNvPicPr>
          <a:picLocks noChangeAspect="1"/>
        </xdr:cNvPicPr>
      </xdr:nvPicPr>
      <xdr:blipFill>
        <a:blip xmlns:r="http://schemas.openxmlformats.org/officeDocument/2006/relationships" r:embed="rId2"/>
        <a:stretch>
          <a:fillRect/>
        </a:stretch>
      </xdr:blipFill>
      <xdr:spPr>
        <a:xfrm>
          <a:off x="0" y="6817179"/>
          <a:ext cx="6352381" cy="2933334"/>
        </a:xfrm>
        <a:prstGeom prst="rect">
          <a:avLst/>
        </a:prstGeom>
      </xdr:spPr>
    </xdr:pic>
    <xdr:clientData/>
  </xdr:twoCellAnchor>
</xdr:wsDr>
</file>

<file path=xl/drawings/drawing20.xml><?xml version="1.0" encoding="utf-8"?>
<c:userShapes xmlns:c="http://schemas.openxmlformats.org/drawingml/2006/chart">
  <cdr:relSizeAnchor xmlns:cdr="http://schemas.openxmlformats.org/drawingml/2006/chartDrawing">
    <cdr:from>
      <cdr:x>0.34538</cdr:x>
      <cdr:y>0.04853</cdr:y>
    </cdr:from>
    <cdr:to>
      <cdr:x>0.47557</cdr:x>
      <cdr:y>0.15268</cdr:y>
    </cdr:to>
    <cdr:pic>
      <cdr:nvPicPr>
        <cdr:cNvPr id="2"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2210683" y="200742"/>
          <a:ext cx="833320" cy="430824"/>
        </a:xfrm>
        <a:prstGeom xmlns:a="http://schemas.openxmlformats.org/drawingml/2006/main" prst="rect">
          <a:avLst/>
        </a:prstGeom>
      </cdr:spPr>
    </cdr:pic>
  </cdr:relSizeAnchor>
  <cdr:relSizeAnchor xmlns:cdr="http://schemas.openxmlformats.org/drawingml/2006/chartDrawing">
    <cdr:from>
      <cdr:x>0.33796</cdr:x>
      <cdr:y>0.03373</cdr:y>
    </cdr:from>
    <cdr:to>
      <cdr:x>0.51329</cdr:x>
      <cdr:y>0.05754</cdr:y>
    </cdr:to>
    <cdr:pic>
      <cdr:nvPicPr>
        <cdr:cNvPr id="4" name="chart"/>
        <cdr:cNvPicPr>
          <a:picLocks xmlns:a="http://schemas.openxmlformats.org/drawingml/2006/main" noChangeAspect="1"/>
        </cdr:cNvPicPr>
      </cdr:nvPicPr>
      <cdr:blipFill>
        <a:blip xmlns:a="http://schemas.openxmlformats.org/drawingml/2006/main" xmlns:r="http://schemas.openxmlformats.org/officeDocument/2006/relationships" r:embed="rId2"/>
        <a:stretch xmlns:a="http://schemas.openxmlformats.org/drawingml/2006/main">
          <a:fillRect/>
        </a:stretch>
      </cdr:blipFill>
      <cdr:spPr>
        <a:xfrm xmlns:a="http://schemas.openxmlformats.org/drawingml/2006/main">
          <a:off x="1854200" y="107950"/>
          <a:ext cx="961905" cy="76190"/>
        </a:xfrm>
        <a:prstGeom xmlns:a="http://schemas.openxmlformats.org/drawingml/2006/main" prst="rect">
          <a:avLst/>
        </a:prstGeom>
      </cdr:spPr>
    </cdr:pic>
  </cdr:relSizeAnchor>
  <cdr:relSizeAnchor xmlns:cdr="http://schemas.openxmlformats.org/drawingml/2006/chartDrawing">
    <cdr:from>
      <cdr:x>0.37141</cdr:x>
      <cdr:y>0.1131</cdr:y>
    </cdr:from>
    <cdr:to>
      <cdr:x>0.45255</cdr:x>
      <cdr:y>0.17064</cdr:y>
    </cdr:to>
    <cdr:cxnSp macro="">
      <cdr:nvCxnSpPr>
        <cdr:cNvPr id="5" name="Connecteur droit 4"/>
        <cdr:cNvCxnSpPr/>
      </cdr:nvCxnSpPr>
      <cdr:spPr>
        <a:xfrm xmlns:a="http://schemas.openxmlformats.org/drawingml/2006/main" flipV="1">
          <a:off x="2037715" y="361950"/>
          <a:ext cx="445135" cy="184151"/>
        </a:xfrm>
        <a:prstGeom xmlns:a="http://schemas.openxmlformats.org/drawingml/2006/main" prst="line">
          <a:avLst/>
        </a:prstGeom>
        <a:ln xmlns:a="http://schemas.openxmlformats.org/drawingml/2006/main" w="12700">
          <a:solidFill>
            <a:srgbClr val="006FB4"/>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0.37384</cdr:x>
      <cdr:y>0.13552</cdr:y>
    </cdr:from>
    <cdr:to>
      <cdr:x>0.44803</cdr:x>
      <cdr:y>0.19444</cdr:y>
    </cdr:to>
    <cdr:cxnSp macro="">
      <cdr:nvCxnSpPr>
        <cdr:cNvPr id="6" name="Connecteur droit 5"/>
        <cdr:cNvCxnSpPr/>
      </cdr:nvCxnSpPr>
      <cdr:spPr>
        <a:xfrm xmlns:a="http://schemas.openxmlformats.org/drawingml/2006/main" flipV="1">
          <a:off x="2051050" y="433706"/>
          <a:ext cx="407035" cy="188594"/>
        </a:xfrm>
        <a:prstGeom xmlns:a="http://schemas.openxmlformats.org/drawingml/2006/main" prst="line">
          <a:avLst/>
        </a:prstGeom>
        <a:ln xmlns:a="http://schemas.openxmlformats.org/drawingml/2006/main" w="12700">
          <a:solidFill>
            <a:srgbClr val="006FB4"/>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0.38079</cdr:x>
      <cdr:y>0.14643</cdr:y>
    </cdr:from>
    <cdr:to>
      <cdr:x>0.43519</cdr:x>
      <cdr:y>0.16071</cdr:y>
    </cdr:to>
    <cdr:sp macro="" textlink="">
      <cdr:nvSpPr>
        <cdr:cNvPr id="7" name="Parallélogramme 6"/>
        <cdr:cNvSpPr/>
      </cdr:nvSpPr>
      <cdr:spPr>
        <a:xfrm xmlns:a="http://schemas.openxmlformats.org/drawingml/2006/main" rot="20328267">
          <a:off x="2089150" y="468631"/>
          <a:ext cx="298450" cy="45719"/>
        </a:xfrm>
        <a:prstGeom xmlns:a="http://schemas.openxmlformats.org/drawingml/2006/main" prst="parallelogram">
          <a:avLst/>
        </a:prstGeom>
        <a:solidFill xmlns:a="http://schemas.openxmlformats.org/drawingml/2006/main">
          <a:schemeClr val="bg1"/>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21.xml><?xml version="1.0" encoding="utf-8"?>
<xdr:wsDr xmlns:xdr="http://schemas.openxmlformats.org/drawingml/2006/spreadsheetDrawing" xmlns:a="http://schemas.openxmlformats.org/drawingml/2006/main">
  <xdr:twoCellAnchor>
    <xdr:from>
      <xdr:col>8</xdr:col>
      <xdr:colOff>95250</xdr:colOff>
      <xdr:row>6</xdr:row>
      <xdr:rowOff>190499</xdr:rowOff>
    </xdr:from>
    <xdr:to>
      <xdr:col>19</xdr:col>
      <xdr:colOff>76200</xdr:colOff>
      <xdr:row>34</xdr:row>
      <xdr:rowOff>66674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628649</xdr:colOff>
      <xdr:row>7</xdr:row>
      <xdr:rowOff>0</xdr:rowOff>
    </xdr:from>
    <xdr:to>
      <xdr:col>22</xdr:col>
      <xdr:colOff>504824</xdr:colOff>
      <xdr:row>34</xdr:row>
      <xdr:rowOff>57150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7.0461E-7</cdr:x>
      <cdr:y>0.84837</cdr:y>
    </cdr:from>
    <cdr:to>
      <cdr:x>0.40333</cdr:x>
      <cdr:y>0.90515</cdr:y>
    </cdr:to>
    <cdr:sp macro="" textlink="">
      <cdr:nvSpPr>
        <cdr:cNvPr id="2" name="TextBox 1"/>
        <cdr:cNvSpPr txBox="1"/>
      </cdr:nvSpPr>
      <cdr:spPr>
        <a:xfrm xmlns:a="http://schemas.openxmlformats.org/drawingml/2006/main">
          <a:off x="1" y="2981784"/>
          <a:ext cx="572412" cy="1995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00"/>
            <a:t>EE -52 pp</a:t>
          </a:r>
        </a:p>
      </cdr:txBody>
    </cdr:sp>
  </cdr:relSizeAnchor>
</c:userShapes>
</file>

<file path=xl/drawings/drawing23.xml><?xml version="1.0" encoding="utf-8"?>
<xdr:wsDr xmlns:xdr="http://schemas.openxmlformats.org/drawingml/2006/spreadsheetDrawing" xmlns:a="http://schemas.openxmlformats.org/drawingml/2006/main">
  <xdr:twoCellAnchor>
    <xdr:from>
      <xdr:col>4</xdr:col>
      <xdr:colOff>0</xdr:colOff>
      <xdr:row>7</xdr:row>
      <xdr:rowOff>0</xdr:rowOff>
    </xdr:from>
    <xdr:to>
      <xdr:col>13</xdr:col>
      <xdr:colOff>587828</xdr:colOff>
      <xdr:row>26</xdr:row>
      <xdr:rowOff>10886</xdr:rowOff>
    </xdr:to>
    <xdr:graphicFrame macro="">
      <xdr:nvGraphicFramePr>
        <xdr:cNvPr id="2" name="Graphique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0.3206</cdr:x>
      <cdr:y>0.0377</cdr:y>
    </cdr:from>
    <cdr:to>
      <cdr:x>0.49593</cdr:x>
      <cdr:y>0.06151</cdr:y>
    </cdr:to>
    <cdr:pic>
      <cdr:nvPicPr>
        <cdr:cNvPr id="4"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1758934" y="120649"/>
          <a:ext cx="961930" cy="76202"/>
        </a:xfrm>
        <a:prstGeom xmlns:a="http://schemas.openxmlformats.org/drawingml/2006/main" prst="rect">
          <a:avLst/>
        </a:prstGeom>
      </cdr:spPr>
    </cdr:pic>
  </cdr:relSizeAnchor>
  <cdr:relSizeAnchor xmlns:cdr="http://schemas.openxmlformats.org/drawingml/2006/chartDrawing">
    <cdr:from>
      <cdr:x>0.36968</cdr:x>
      <cdr:y>0.10617</cdr:y>
    </cdr:from>
    <cdr:to>
      <cdr:x>0.46876</cdr:x>
      <cdr:y>0.16215</cdr:y>
    </cdr:to>
    <cdr:pic>
      <cdr:nvPicPr>
        <cdr:cNvPr id="3" name="chart"/>
        <cdr:cNvPicPr preferRelativeResize="0">
          <a:picLocks xmlns:a="http://schemas.openxmlformats.org/drawingml/2006/main" noChangeAspect="1"/>
        </cdr:cNvPicPr>
      </cdr:nvPicPr>
      <cdr:blipFill>
        <a:blip xmlns:a="http://schemas.openxmlformats.org/drawingml/2006/main" xmlns:r="http://schemas.openxmlformats.org/officeDocument/2006/relationships" r:embed="rId2"/>
        <a:stretch xmlns:a="http://schemas.openxmlformats.org/drawingml/2006/main">
          <a:fillRect/>
        </a:stretch>
      </cdr:blipFill>
      <cdr:spPr>
        <a:xfrm xmlns:a="http://schemas.openxmlformats.org/drawingml/2006/main">
          <a:off x="2281766" y="444947"/>
          <a:ext cx="611541" cy="234612"/>
        </a:xfrm>
        <a:prstGeom xmlns:a="http://schemas.openxmlformats.org/drawingml/2006/main" prst="rect">
          <a:avLst/>
        </a:prstGeom>
      </cdr:spPr>
    </cdr:pic>
  </cdr:relSizeAnchor>
  <cdr:relSizeAnchor xmlns:cdr="http://schemas.openxmlformats.org/drawingml/2006/chartDrawing">
    <cdr:from>
      <cdr:x>0.38195</cdr:x>
      <cdr:y>0.15437</cdr:y>
    </cdr:from>
    <cdr:to>
      <cdr:x>0.43635</cdr:x>
      <cdr:y>0.16865</cdr:y>
    </cdr:to>
    <cdr:sp macro="" textlink="">
      <cdr:nvSpPr>
        <cdr:cNvPr id="7" name="Parallélogramme 6"/>
        <cdr:cNvSpPr/>
      </cdr:nvSpPr>
      <cdr:spPr>
        <a:xfrm xmlns:a="http://schemas.openxmlformats.org/drawingml/2006/main" rot="20328267">
          <a:off x="2095517" y="494034"/>
          <a:ext cx="298460" cy="45701"/>
        </a:xfrm>
        <a:prstGeom xmlns:a="http://schemas.openxmlformats.org/drawingml/2006/main" prst="parallelogram">
          <a:avLst/>
        </a:prstGeom>
        <a:solidFill xmlns:a="http://schemas.openxmlformats.org/drawingml/2006/main">
          <a:schemeClr val="bg1"/>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0.35675</cdr:x>
      <cdr:y>0.05516</cdr:y>
    </cdr:from>
    <cdr:to>
      <cdr:x>0.45222</cdr:x>
      <cdr:y>0.10675</cdr:y>
    </cdr:to>
    <cdr:pic>
      <cdr:nvPicPr>
        <cdr:cNvPr id="8" name="chart"/>
        <cdr:cNvPicPr>
          <a:picLocks xmlns:a="http://schemas.openxmlformats.org/drawingml/2006/main" noChangeAspect="1"/>
        </cdr:cNvPicPr>
      </cdr:nvPicPr>
      <cdr:blipFill>
        <a:blip xmlns:a="http://schemas.openxmlformats.org/drawingml/2006/main" xmlns:r="http://schemas.openxmlformats.org/officeDocument/2006/relationships" r:embed="rId3"/>
        <a:stretch xmlns:a="http://schemas.openxmlformats.org/drawingml/2006/main">
          <a:fillRect/>
        </a:stretch>
      </cdr:blipFill>
      <cdr:spPr>
        <a:xfrm xmlns:a="http://schemas.openxmlformats.org/drawingml/2006/main">
          <a:off x="2207743" y="225813"/>
          <a:ext cx="590819" cy="211206"/>
        </a:xfrm>
        <a:prstGeom xmlns:a="http://schemas.openxmlformats.org/drawingml/2006/main" prst="rect">
          <a:avLst/>
        </a:prstGeom>
      </cdr:spPr>
    </cdr:pic>
  </cdr:relSizeAnchor>
  <cdr:relSizeAnchor xmlns:cdr="http://schemas.openxmlformats.org/drawingml/2006/chartDrawing">
    <cdr:from>
      <cdr:x>0.37141</cdr:x>
      <cdr:y>0.1369</cdr:y>
    </cdr:from>
    <cdr:to>
      <cdr:x>0.43981</cdr:x>
      <cdr:y>0.18453</cdr:y>
    </cdr:to>
    <cdr:cxnSp macro="">
      <cdr:nvCxnSpPr>
        <cdr:cNvPr id="5" name="Connecteur droit 4"/>
        <cdr:cNvCxnSpPr/>
      </cdr:nvCxnSpPr>
      <cdr:spPr>
        <a:xfrm xmlns:a="http://schemas.openxmlformats.org/drawingml/2006/main" flipV="1">
          <a:off x="2037704" y="438150"/>
          <a:ext cx="375296" cy="152417"/>
        </a:xfrm>
        <a:prstGeom xmlns:a="http://schemas.openxmlformats.org/drawingml/2006/main" prst="line">
          <a:avLst/>
        </a:prstGeom>
        <a:ln xmlns:a="http://schemas.openxmlformats.org/drawingml/2006/main" w="12700">
          <a:solidFill>
            <a:srgbClr val="006FB4"/>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0.37257</cdr:x>
      <cdr:y>0.14683</cdr:y>
    </cdr:from>
    <cdr:to>
      <cdr:x>0.44097</cdr:x>
      <cdr:y>0.19445</cdr:y>
    </cdr:to>
    <cdr:cxnSp macro="">
      <cdr:nvCxnSpPr>
        <cdr:cNvPr id="10" name="Connecteur droit 9"/>
        <cdr:cNvCxnSpPr/>
      </cdr:nvCxnSpPr>
      <cdr:spPr>
        <a:xfrm xmlns:a="http://schemas.openxmlformats.org/drawingml/2006/main" flipV="1">
          <a:off x="2044054" y="469900"/>
          <a:ext cx="375296" cy="152417"/>
        </a:xfrm>
        <a:prstGeom xmlns:a="http://schemas.openxmlformats.org/drawingml/2006/main" prst="line">
          <a:avLst/>
        </a:prstGeom>
        <a:ln xmlns:a="http://schemas.openxmlformats.org/drawingml/2006/main" w="12700">
          <a:solidFill>
            <a:srgbClr val="006FB4"/>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25.xml><?xml version="1.0" encoding="utf-8"?>
<xdr:wsDr xmlns:xdr="http://schemas.openxmlformats.org/drawingml/2006/spreadsheetDrawing" xmlns:a="http://schemas.openxmlformats.org/drawingml/2006/main">
  <xdr:twoCellAnchor>
    <xdr:from>
      <xdr:col>7</xdr:col>
      <xdr:colOff>0</xdr:colOff>
      <xdr:row>7</xdr:row>
      <xdr:rowOff>0</xdr:rowOff>
    </xdr:from>
    <xdr:to>
      <xdr:col>20</xdr:col>
      <xdr:colOff>266700</xdr:colOff>
      <xdr:row>32</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6</xdr:col>
      <xdr:colOff>0</xdr:colOff>
      <xdr:row>7</xdr:row>
      <xdr:rowOff>0</xdr:rowOff>
    </xdr:from>
    <xdr:to>
      <xdr:col>18</xdr:col>
      <xdr:colOff>247650</xdr:colOff>
      <xdr:row>33</xdr:row>
      <xdr:rowOff>19050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6</xdr:col>
      <xdr:colOff>0</xdr:colOff>
      <xdr:row>7</xdr:row>
      <xdr:rowOff>0</xdr:rowOff>
    </xdr:from>
    <xdr:to>
      <xdr:col>19</xdr:col>
      <xdr:colOff>457200</xdr:colOff>
      <xdr:row>33</xdr:row>
      <xdr:rowOff>130629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editAs="oneCell">
    <xdr:from>
      <xdr:col>1</xdr:col>
      <xdr:colOff>0</xdr:colOff>
      <xdr:row>8</xdr:row>
      <xdr:rowOff>0</xdr:rowOff>
    </xdr:from>
    <xdr:to>
      <xdr:col>10</xdr:col>
      <xdr:colOff>239485</xdr:colOff>
      <xdr:row>34</xdr:row>
      <xdr:rowOff>111134</xdr:rowOff>
    </xdr:to>
    <xdr:pic>
      <xdr:nvPicPr>
        <xdr:cNvPr id="4" name="Picture 3"/>
        <xdr:cNvPicPr>
          <a:picLocks noChangeAspect="1"/>
        </xdr:cNvPicPr>
      </xdr:nvPicPr>
      <xdr:blipFill>
        <a:blip xmlns:r="http://schemas.openxmlformats.org/officeDocument/2006/relationships" r:embed="rId1"/>
        <a:stretch>
          <a:fillRect/>
        </a:stretch>
      </xdr:blipFill>
      <xdr:spPr>
        <a:xfrm>
          <a:off x="805543" y="1524000"/>
          <a:ext cx="6498771" cy="5205648"/>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9</xdr:col>
      <xdr:colOff>462206</xdr:colOff>
      <xdr:row>24</xdr:row>
      <xdr:rowOff>163285</xdr:rowOff>
    </xdr:to>
    <xdr:pic>
      <xdr:nvPicPr>
        <xdr:cNvPr id="2" name="Picture 1"/>
        <xdr:cNvPicPr>
          <a:picLocks noChangeAspect="1"/>
        </xdr:cNvPicPr>
      </xdr:nvPicPr>
      <xdr:blipFill>
        <a:blip xmlns:r="http://schemas.openxmlformats.org/officeDocument/2006/relationships" r:embed="rId1"/>
        <a:stretch>
          <a:fillRect/>
        </a:stretch>
      </xdr:blipFill>
      <xdr:spPr>
        <a:xfrm>
          <a:off x="805543" y="1328057"/>
          <a:ext cx="6101006" cy="349431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absoluteAnchor>
    <xdr:pos x="4231821" y="1292679"/>
    <xdr:ext cx="9225316" cy="478971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xdr:twoCellAnchor editAs="oneCell">
    <xdr:from>
      <xdr:col>1</xdr:col>
      <xdr:colOff>0</xdr:colOff>
      <xdr:row>6</xdr:row>
      <xdr:rowOff>195942</xdr:rowOff>
    </xdr:from>
    <xdr:to>
      <xdr:col>10</xdr:col>
      <xdr:colOff>130628</xdr:colOff>
      <xdr:row>30</xdr:row>
      <xdr:rowOff>185906</xdr:rowOff>
    </xdr:to>
    <xdr:pic>
      <xdr:nvPicPr>
        <xdr:cNvPr id="2" name="Picture 1"/>
        <xdr:cNvPicPr>
          <a:picLocks noChangeAspect="1"/>
        </xdr:cNvPicPr>
      </xdr:nvPicPr>
      <xdr:blipFill>
        <a:blip xmlns:r="http://schemas.openxmlformats.org/officeDocument/2006/relationships" r:embed="rId1"/>
        <a:stretch>
          <a:fillRect/>
        </a:stretch>
      </xdr:blipFill>
      <xdr:spPr>
        <a:xfrm>
          <a:off x="805543" y="1328056"/>
          <a:ext cx="6389914" cy="4692593"/>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4</xdr:col>
      <xdr:colOff>590550</xdr:colOff>
      <xdr:row>7</xdr:row>
      <xdr:rowOff>133350</xdr:rowOff>
    </xdr:from>
    <xdr:to>
      <xdr:col>19</xdr:col>
      <xdr:colOff>130318</xdr:colOff>
      <xdr:row>17</xdr:row>
      <xdr:rowOff>103033</xdr:rowOff>
    </xdr:to>
    <xdr:pic>
      <xdr:nvPicPr>
        <xdr:cNvPr id="124" name="Picture 123"/>
        <xdr:cNvPicPr>
          <a:picLocks noChangeAspect="1"/>
        </xdr:cNvPicPr>
      </xdr:nvPicPr>
      <xdr:blipFill>
        <a:blip xmlns:r="http://schemas.openxmlformats.org/officeDocument/2006/relationships" r:embed="rId1"/>
        <a:stretch>
          <a:fillRect/>
        </a:stretch>
      </xdr:blipFill>
      <xdr:spPr>
        <a:xfrm>
          <a:off x="5514975" y="1428750"/>
          <a:ext cx="8969518" cy="1874683"/>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4</xdr:col>
      <xdr:colOff>495300</xdr:colOff>
      <xdr:row>7</xdr:row>
      <xdr:rowOff>171450</xdr:rowOff>
    </xdr:from>
    <xdr:to>
      <xdr:col>19</xdr:col>
      <xdr:colOff>111265</xdr:colOff>
      <xdr:row>17</xdr:row>
      <xdr:rowOff>115010</xdr:rowOff>
    </xdr:to>
    <xdr:pic>
      <xdr:nvPicPr>
        <xdr:cNvPr id="2" name="Picture 1"/>
        <xdr:cNvPicPr>
          <a:picLocks noChangeAspect="1"/>
        </xdr:cNvPicPr>
      </xdr:nvPicPr>
      <xdr:blipFill>
        <a:blip xmlns:r="http://schemas.openxmlformats.org/officeDocument/2006/relationships" r:embed="rId1"/>
        <a:stretch>
          <a:fillRect/>
        </a:stretch>
      </xdr:blipFill>
      <xdr:spPr>
        <a:xfrm>
          <a:off x="5810250" y="1466850"/>
          <a:ext cx="9045715" cy="184856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absoluteAnchor>
    <xdr:pos x="3360964" y="1551214"/>
    <xdr:ext cx="8879135" cy="3631208"/>
    <xdr:graphicFrame macro="">
      <xdr:nvGraphicFramePr>
        <xdr:cNvPr id="3" name="Chart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twoCellAnchor>
    <xdr:from>
      <xdr:col>4</xdr:col>
      <xdr:colOff>0</xdr:colOff>
      <xdr:row>8</xdr:row>
      <xdr:rowOff>0</xdr:rowOff>
    </xdr:from>
    <xdr:to>
      <xdr:col>13</xdr:col>
      <xdr:colOff>321529</xdr:colOff>
      <xdr:row>30</xdr:row>
      <xdr:rowOff>161657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43542</xdr:colOff>
      <xdr:row>7</xdr:row>
      <xdr:rowOff>0</xdr:rowOff>
    </xdr:from>
    <xdr:to>
      <xdr:col>16</xdr:col>
      <xdr:colOff>428625</xdr:colOff>
      <xdr:row>25</xdr:row>
      <xdr:rowOff>85725</xdr:rowOff>
    </xdr:to>
    <xdr:graphicFrame macro="">
      <xdr:nvGraphicFramePr>
        <xdr:cNvPr id="8"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5</xdr:col>
      <xdr:colOff>620485</xdr:colOff>
      <xdr:row>7</xdr:row>
      <xdr:rowOff>0</xdr:rowOff>
    </xdr:from>
    <xdr:to>
      <xdr:col>18</xdr:col>
      <xdr:colOff>206829</xdr:colOff>
      <xdr:row>28</xdr:row>
      <xdr:rowOff>163286</xdr:rowOff>
    </xdr:to>
    <xdr:graphicFrame macro="">
      <xdr:nvGraphicFramePr>
        <xdr:cNvPr id="4"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6</xdr:col>
      <xdr:colOff>620485</xdr:colOff>
      <xdr:row>7</xdr:row>
      <xdr:rowOff>0</xdr:rowOff>
    </xdr:from>
    <xdr:to>
      <xdr:col>26</xdr:col>
      <xdr:colOff>587827</xdr:colOff>
      <xdr:row>29</xdr:row>
      <xdr:rowOff>32658</xdr:rowOff>
    </xdr:to>
    <xdr:graphicFrame macro="">
      <xdr:nvGraphicFramePr>
        <xdr:cNvPr id="4" name="Chart 3" title="PSO services as % of total passenger services"/>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6</xdr:col>
      <xdr:colOff>0</xdr:colOff>
      <xdr:row>7</xdr:row>
      <xdr:rowOff>0</xdr:rowOff>
    </xdr:from>
    <xdr:to>
      <xdr:col>13</xdr:col>
      <xdr:colOff>232442</xdr:colOff>
      <xdr:row>20</xdr:row>
      <xdr:rowOff>109498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Table1" displayName="Table1" ref="A8:D16" totalsRowShown="0" headerRowDxfId="59">
  <autoFilter ref="A8:D16"/>
  <tableColumns count="4">
    <tableColumn id="1" name="Years"/>
    <tableColumn id="2" name="Fatalities"/>
    <tableColumn id="3" name="Serious injuries"/>
    <tableColumn id="4" name="Significant accidents"/>
  </tableColumns>
  <tableStyleInfo name="TableStyleMedium2" showFirstColumn="0" showLastColumn="0" showRowStripes="1" showColumnStripes="0"/>
</table>
</file>

<file path=xl/tables/table10.xml><?xml version="1.0" encoding="utf-8"?>
<table xmlns="http://schemas.openxmlformats.org/spreadsheetml/2006/main" id="11" name="Table11" displayName="Table11" ref="D8:G35" totalsRowShown="0" headerRowDxfId="32" dataDxfId="31" dataCellStyle="Percent">
  <autoFilter ref="D8:G35"/>
  <tableColumns count="4">
    <tableColumn id="1" name="Country" dataDxfId="30"/>
    <tableColumn id="2" name="2011" dataDxfId="29" dataCellStyle="Percent"/>
    <tableColumn id="3" name="2014" dataDxfId="28" dataCellStyle="Percent"/>
    <tableColumn id="4" name="Variation (in percentage points)" dataDxfId="27" dataCellStyle="Percent"/>
  </tableColumns>
  <tableStyleInfo name="TableStyleMedium2" showFirstColumn="0" showLastColumn="0" showRowStripes="1" showColumnStripes="0"/>
</table>
</file>

<file path=xl/tables/table11.xml><?xml version="1.0" encoding="utf-8"?>
<table xmlns="http://schemas.openxmlformats.org/spreadsheetml/2006/main" id="12" name="Table12" displayName="Table12" ref="A8:B28" totalsRowShown="0" headerRowDxfId="26">
  <autoFilter ref="A8:B28"/>
  <tableColumns count="2">
    <tableColumn id="1" name="Country"/>
    <tableColumn id="2" name="Active RUs - Freigth transport"/>
  </tableColumns>
  <tableStyleInfo name="TableStyleMedium2" showFirstColumn="0" showLastColumn="0" showRowStripes="1" showColumnStripes="0"/>
</table>
</file>

<file path=xl/tables/table12.xml><?xml version="1.0" encoding="utf-8"?>
<table xmlns="http://schemas.openxmlformats.org/spreadsheetml/2006/main" id="13" name="Table13" displayName="Table13" ref="A8:B33" totalsRowShown="0">
  <autoFilter ref="A8:B33"/>
  <tableColumns count="2">
    <tableColumn id="1" name="Country" dataDxfId="25"/>
    <tableColumn id="2" name="2014" dataDxfId="24" dataCellStyle="Percent"/>
  </tableColumns>
  <tableStyleInfo name="TableStyleMedium2" showFirstColumn="0" showLastColumn="0" showRowStripes="1" showColumnStripes="0"/>
</table>
</file>

<file path=xl/tables/table13.xml><?xml version="1.0" encoding="utf-8"?>
<table xmlns="http://schemas.openxmlformats.org/spreadsheetml/2006/main" id="14" name="Table14" displayName="Table14" ref="D8:G33" totalsRowShown="0" headerRowDxfId="23" dataDxfId="22" dataCellStyle="Percent">
  <autoFilter ref="D8:G33"/>
  <tableColumns count="4">
    <tableColumn id="1" name="Country" dataDxfId="21"/>
    <tableColumn id="2" name="2011" dataDxfId="20" dataCellStyle="Percent"/>
    <tableColumn id="3" name="2014" dataDxfId="19" dataCellStyle="Percent"/>
    <tableColumn id="4" name="Variation (in percentage points)" dataDxfId="18" dataCellStyle="Percent"/>
  </tableColumns>
  <tableStyleInfo name="TableStyleMedium2" showFirstColumn="0" showLastColumn="0" showRowStripes="1" showColumnStripes="0"/>
</table>
</file>

<file path=xl/tables/table14.xml><?xml version="1.0" encoding="utf-8"?>
<table xmlns="http://schemas.openxmlformats.org/spreadsheetml/2006/main" id="15" name="Table15" displayName="Table15" ref="A8:B28" totalsRowShown="0">
  <autoFilter ref="A8:B28"/>
  <tableColumns count="2">
    <tableColumn id="1" name=" "/>
    <tableColumn id="2" name="Passenger services"/>
  </tableColumns>
  <tableStyleInfo name="TableStyleMedium2" showFirstColumn="0" showLastColumn="0" showRowStripes="1" showColumnStripes="0"/>
</table>
</file>

<file path=xl/tables/table15.xml><?xml version="1.0" encoding="utf-8"?>
<table xmlns="http://schemas.openxmlformats.org/spreadsheetml/2006/main" id="3" name="Table3" displayName="Table3" ref="A8:E34" totalsRowShown="0" headerRowDxfId="17" dataDxfId="16">
  <autoFilter ref="A8:E34"/>
  <tableColumns count="5">
    <tableColumn id="1" name="Country" dataDxfId="15"/>
    <tableColumn id="2" name="Railway undertakings" dataDxfId="14"/>
    <tableColumn id="3" name="Infrastructure managers" dataDxfId="13"/>
    <tableColumn id="4" name="% Railway undertakings" dataDxfId="12" dataCellStyle="Percent">
      <calculatedColumnFormula>+Table3[[#This Row],[Railway undertakings]]/(Table3[[#This Row],[Railway undertakings]]+Table3[[#This Row],[Infrastructure managers]])</calculatedColumnFormula>
    </tableColumn>
    <tableColumn id="5" name="% Infrastructure managers" dataDxfId="11" dataCellStyle="Percent">
      <calculatedColumnFormula>+Table3[[#This Row],[Infrastructure managers]]/(Table3[[#This Row],[Railway undertakings]]+Table3[[#This Row],[Infrastructure managers]])</calculatedColumnFormula>
    </tableColumn>
  </tableColumns>
  <tableStyleInfo name="TableStyleMedium2" showFirstColumn="0" showLastColumn="0" showRowStripes="1" showColumnStripes="0"/>
</table>
</file>

<file path=xl/tables/table16.xml><?xml version="1.0" encoding="utf-8"?>
<table xmlns="http://schemas.openxmlformats.org/spreadsheetml/2006/main" id="16" name="Table16" displayName="Table16" ref="A8:D36" totalsRowShown="0" headerRowDxfId="10" dataDxfId="9">
  <autoFilter ref="A8:D36"/>
  <tableColumns count="4">
    <tableColumn id="1" name="Country" dataDxfId="8"/>
    <tableColumn id="2" name="Positive transposition" dataDxfId="7" dataCellStyle="Percent"/>
    <tableColumn id="3" name="Compliance deficit" dataDxfId="6" dataCellStyle="Percent"/>
    <tableColumn id="4" name="Delay of transposition" dataDxfId="5"/>
  </tableColumns>
  <tableStyleInfo name="TableStyleMedium2" showFirstColumn="0" showLastColumn="0" showRowStripes="1" showColumnStripes="0"/>
</table>
</file>

<file path=xl/tables/table17.xml><?xml version="1.0" encoding="utf-8"?>
<table xmlns="http://schemas.openxmlformats.org/spreadsheetml/2006/main" id="17" name="Table17" displayName="Table17" ref="A8:D36" totalsRowShown="0" headerRowDxfId="4">
  <autoFilter ref="A8:D36"/>
  <tableColumns count="4">
    <tableColumn id="1" name="Country" dataDxfId="3"/>
    <tableColumn id="2" name="Number of infringements" dataDxfId="2"/>
    <tableColumn id="3" name="Duration of infringements" dataDxfId="1"/>
    <tableColumn id="4" name="Compliance delay" dataDxfId="0"/>
  </tableColumns>
  <tableStyleInfo name="TableStyleMedium2" showFirstColumn="0" showLastColumn="0" showRowStripes="1" showColumnStripes="0"/>
</table>
</file>

<file path=xl/tables/table2.xml><?xml version="1.0" encoding="utf-8"?>
<table xmlns="http://schemas.openxmlformats.org/spreadsheetml/2006/main" id="2" name="Tableau1" displayName="Tableau1" ref="A8:D16" totalsRowShown="0" headerRowDxfId="58">
  <tableColumns count="4">
    <tableColumn id="1" name="Type of accident"/>
    <tableColumn id="3" name="2012"/>
    <tableColumn id="4" name="2013"/>
    <tableColumn id="5" name="2014"/>
  </tableColumns>
  <tableStyleInfo name="TableStyleMedium2" showFirstColumn="0" showLastColumn="0" showRowStripes="1" showColumnStripes="0"/>
</table>
</file>

<file path=xl/tables/table3.xml><?xml version="1.0" encoding="utf-8"?>
<table xmlns="http://schemas.openxmlformats.org/spreadsheetml/2006/main" id="4" name="Table4" displayName="Table4" ref="A8:E35" totalsRowShown="0" headerRowDxfId="57" dataDxfId="56">
  <autoFilter ref="A8:E35"/>
  <tableColumns count="5">
    <tableColumn id="1" name="Country" dataDxfId="55"/>
    <tableColumn id="2" name="PSO" dataDxfId="54"/>
    <tableColumn id="3" name="non PSO" dataDxfId="53"/>
    <tableColumn id="4" name="Total" dataDxfId="52"/>
    <tableColumn id="5" name="PSO as % of total" dataDxfId="51" dataCellStyle="Percent"/>
  </tableColumns>
  <tableStyleInfo name="TableStyleMedium2" showFirstColumn="0" showLastColumn="0" showRowStripes="1" showColumnStripes="0"/>
</table>
</file>

<file path=xl/tables/table4.xml><?xml version="1.0" encoding="utf-8"?>
<table xmlns="http://schemas.openxmlformats.org/spreadsheetml/2006/main" id="5" name="Table5" displayName="Table5" ref="A8:D9" totalsRowShown="0" headerRowDxfId="50" dataDxfId="49">
  <autoFilter ref="A8:D9"/>
  <tableColumns count="4">
    <tableColumn id="1" name="Country" dataDxfId="48"/>
    <tableColumn id="2" name="PSO  intern." dataDxfId="47"/>
    <tableColumn id="3" name="PSO national" dataDxfId="46"/>
    <tableColumn id="4" name="Non PSO  services" dataDxfId="45"/>
  </tableColumns>
  <tableStyleInfo name="TableStyleMedium2" showFirstColumn="0" showLastColumn="0" showRowStripes="1" showColumnStripes="0"/>
</table>
</file>

<file path=xl/tables/table5.xml><?xml version="1.0" encoding="utf-8"?>
<table xmlns="http://schemas.openxmlformats.org/spreadsheetml/2006/main" id="6" name="Table6" displayName="Table6" ref="A8:C24" totalsRowShown="0" headerRowDxfId="44">
  <autoFilter ref="A8:C24"/>
  <tableColumns count="3">
    <tableColumn id="1" name="Country" dataDxfId="43"/>
    <tableColumn id="2" name="Part of Type A traffic under PSO" dataDxfId="42" dataCellStyle="Percent"/>
    <tableColumn id="3" name="Part of Type B traffic under PSO" dataDxfId="41" dataCellStyle="Percent"/>
  </tableColumns>
  <tableStyleInfo name="TableStyleMedium2" showFirstColumn="0" showLastColumn="0" showRowStripes="1" showColumnStripes="0"/>
</table>
</file>

<file path=xl/tables/table6.xml><?xml version="1.0" encoding="utf-8"?>
<table xmlns="http://schemas.openxmlformats.org/spreadsheetml/2006/main" id="7" name="Table7" displayName="Table7" ref="A8:B33" totalsRowShown="0" headerRowDxfId="40">
  <autoFilter ref="A8:B33"/>
  <tableColumns count="2">
    <tableColumn id="1" name="Country" dataDxfId="39"/>
    <tableColumn id="2" name="PSO compensation per train Km (€/train-Km, 2014)" dataDxfId="38"/>
  </tableColumns>
  <tableStyleInfo name="TableStyleMedium2" showFirstColumn="0" showLastColumn="0" showRowStripes="1" showColumnStripes="0"/>
</table>
</file>

<file path=xl/tables/table7.xml><?xml version="1.0" encoding="utf-8"?>
<table xmlns="http://schemas.openxmlformats.org/spreadsheetml/2006/main" id="8" name="Table8" displayName="Table8" ref="A8:B32" totalsRowShown="0" dataDxfId="37">
  <autoFilter ref="A8:B32"/>
  <tableColumns count="2">
    <tableColumn id="1" name="Country" dataDxfId="36"/>
    <tableColumn id="2" name="Share of farebox revenue (%)" dataDxfId="35" dataCellStyle="Percent"/>
  </tableColumns>
  <tableStyleInfo name="TableStyleMedium2" showFirstColumn="0" showLastColumn="0" showRowStripes="1" showColumnStripes="0"/>
</table>
</file>

<file path=xl/tables/table8.xml><?xml version="1.0" encoding="utf-8"?>
<table xmlns="http://schemas.openxmlformats.org/spreadsheetml/2006/main" id="9" name="Tableau110" displayName="Tableau110" ref="A8:D28" totalsRowShown="0">
  <tableColumns count="4">
    <tableColumn id="1" name="Country"/>
    <tableColumn id="2" name="2012"/>
    <tableColumn id="3" name="2013"/>
    <tableColumn id="4" name="2014"/>
  </tableColumns>
  <tableStyleInfo name="TableStyleMedium2" showFirstColumn="0" showLastColumn="0" showRowStripes="1" showColumnStripes="0"/>
</table>
</file>

<file path=xl/tables/table9.xml><?xml version="1.0" encoding="utf-8"?>
<table xmlns="http://schemas.openxmlformats.org/spreadsheetml/2006/main" id="10" name="Table10" displayName="Table10" ref="A8:B35" totalsRowShown="0">
  <autoFilter ref="A8:B35"/>
  <tableColumns count="2">
    <tableColumn id="1" name="Country" dataDxfId="34"/>
    <tableColumn id="2" name="2014" dataDxfId="33" dataCellStyle="Percent"/>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SDG Blue">
    <a:dk1>
      <a:sysClr val="windowText" lastClr="000000"/>
    </a:dk1>
    <a:lt1>
      <a:sysClr val="window" lastClr="FFFFFF"/>
    </a:lt1>
    <a:dk2>
      <a:srgbClr val="9E0A34"/>
    </a:dk2>
    <a:lt2>
      <a:srgbClr val="F8F8F8"/>
    </a:lt2>
    <a:accent1>
      <a:srgbClr val="002C5B"/>
    </a:accent1>
    <a:accent2>
      <a:srgbClr val="98A2BD"/>
    </a:accent2>
    <a:accent3>
      <a:srgbClr val="FCD5BC"/>
    </a:accent3>
    <a:accent4>
      <a:srgbClr val="F37321"/>
    </a:accent4>
    <a:accent5>
      <a:srgbClr val="6AAD11"/>
    </a:accent5>
    <a:accent6>
      <a:srgbClr val="D2E7B8"/>
    </a:accent6>
    <a:hlink>
      <a:srgbClr val="5F5F5F"/>
    </a:hlink>
    <a:folHlink>
      <a:srgbClr val="919191"/>
    </a:folHlink>
  </a:clrScheme>
  <a:fontScheme name="SDG Excel">
    <a:majorFont>
      <a:latin typeface="Trebuchet MS"/>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SDG Blue">
    <a:dk1>
      <a:sysClr val="windowText" lastClr="000000"/>
    </a:dk1>
    <a:lt1>
      <a:sysClr val="window" lastClr="FFFFFF"/>
    </a:lt1>
    <a:dk2>
      <a:srgbClr val="9E0A34"/>
    </a:dk2>
    <a:lt2>
      <a:srgbClr val="F8F8F8"/>
    </a:lt2>
    <a:accent1>
      <a:srgbClr val="002C5B"/>
    </a:accent1>
    <a:accent2>
      <a:srgbClr val="98A2BD"/>
    </a:accent2>
    <a:accent3>
      <a:srgbClr val="FCD5BC"/>
    </a:accent3>
    <a:accent4>
      <a:srgbClr val="F37321"/>
    </a:accent4>
    <a:accent5>
      <a:srgbClr val="6AAD11"/>
    </a:accent5>
    <a:accent6>
      <a:srgbClr val="D2E7B8"/>
    </a:accent6>
    <a:hlink>
      <a:srgbClr val="5F5F5F"/>
    </a:hlink>
    <a:folHlink>
      <a:srgbClr val="919191"/>
    </a:folHlink>
  </a:clrScheme>
  <a:fontScheme name="SDG Excel">
    <a:majorFont>
      <a:latin typeface="Trebuchet MS"/>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SDG Blue">
    <a:dk1>
      <a:sysClr val="windowText" lastClr="000000"/>
    </a:dk1>
    <a:lt1>
      <a:sysClr val="window" lastClr="FFFFFF"/>
    </a:lt1>
    <a:dk2>
      <a:srgbClr val="9E0A34"/>
    </a:dk2>
    <a:lt2>
      <a:srgbClr val="F8F8F8"/>
    </a:lt2>
    <a:accent1>
      <a:srgbClr val="002C5B"/>
    </a:accent1>
    <a:accent2>
      <a:srgbClr val="98A2BD"/>
    </a:accent2>
    <a:accent3>
      <a:srgbClr val="FCD5BC"/>
    </a:accent3>
    <a:accent4>
      <a:srgbClr val="F37321"/>
    </a:accent4>
    <a:accent5>
      <a:srgbClr val="6AAD11"/>
    </a:accent5>
    <a:accent6>
      <a:srgbClr val="D2E7B8"/>
    </a:accent6>
    <a:hlink>
      <a:srgbClr val="5F5F5F"/>
    </a:hlink>
    <a:folHlink>
      <a:srgbClr val="919191"/>
    </a:folHlink>
  </a:clrScheme>
  <a:fontScheme name="SDG Excel">
    <a:majorFont>
      <a:latin typeface="Trebuchet MS"/>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SDG Blue">
    <a:dk1>
      <a:sysClr val="windowText" lastClr="000000"/>
    </a:dk1>
    <a:lt1>
      <a:sysClr val="window" lastClr="FFFFFF"/>
    </a:lt1>
    <a:dk2>
      <a:srgbClr val="9E0A34"/>
    </a:dk2>
    <a:lt2>
      <a:srgbClr val="F8F8F8"/>
    </a:lt2>
    <a:accent1>
      <a:srgbClr val="002C5B"/>
    </a:accent1>
    <a:accent2>
      <a:srgbClr val="98A2BD"/>
    </a:accent2>
    <a:accent3>
      <a:srgbClr val="FCD5BC"/>
    </a:accent3>
    <a:accent4>
      <a:srgbClr val="F37321"/>
    </a:accent4>
    <a:accent5>
      <a:srgbClr val="6AAD11"/>
    </a:accent5>
    <a:accent6>
      <a:srgbClr val="D2E7B8"/>
    </a:accent6>
    <a:hlink>
      <a:srgbClr val="5F5F5F"/>
    </a:hlink>
    <a:folHlink>
      <a:srgbClr val="919191"/>
    </a:folHlink>
  </a:clrScheme>
  <a:fontScheme name="SDG Excel">
    <a:majorFont>
      <a:latin typeface="Trebuchet MS"/>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7.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table" Target="../tables/table9.xml"/><Relationship Id="rId1" Type="http://schemas.openxmlformats.org/officeDocument/2006/relationships/drawing" Target="../drawings/drawing18.xml"/></Relationships>
</file>

<file path=xl/worksheets/_rels/sheet18.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drawing" Target="../drawings/drawing19.xml"/></Relationships>
</file>

<file path=xl/worksheets/_rels/sheet19.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drawing" Target="../drawings/drawing2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drawing" Target="../drawings/drawing23.xml"/></Relationships>
</file>

<file path=xl/worksheets/_rels/sheet21.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drawing" Target="../drawings/drawing25.xml"/><Relationship Id="rId1" Type="http://schemas.openxmlformats.org/officeDocument/2006/relationships/printerSettings" Target="../printerSettings/printerSettings7.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8.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9.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27.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drawing" Target="../drawings/drawing31.xml"/></Relationships>
</file>

<file path=xl/worksheets/_rels/sheet28.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drawing" Target="../drawings/drawing3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38"/>
  <sheetViews>
    <sheetView tabSelected="1" zoomScale="85" zoomScaleNormal="85" workbookViewId="0">
      <selection activeCell="B9" sqref="B9"/>
    </sheetView>
  </sheetViews>
  <sheetFormatPr defaultColWidth="9.140625" defaultRowHeight="15" x14ac:dyDescent="0.25"/>
  <cols>
    <col min="1" max="1" width="14.28515625" style="9" customWidth="1"/>
    <col min="2" max="2" width="13.85546875" style="9" customWidth="1"/>
    <col min="3" max="3" width="74.85546875" style="9" customWidth="1"/>
    <col min="4" max="4" width="55.7109375" style="9" customWidth="1"/>
    <col min="5" max="16384" width="9.140625" style="9"/>
  </cols>
  <sheetData>
    <row r="1" spans="1:11" s="2" customFormat="1" ht="21" x14ac:dyDescent="0.35">
      <c r="A1" s="1" t="s">
        <v>10</v>
      </c>
      <c r="B1" s="17" t="s">
        <v>11</v>
      </c>
      <c r="D1" s="24" t="s">
        <v>64</v>
      </c>
    </row>
    <row r="2" spans="1:11" s="3" customFormat="1" x14ac:dyDescent="0.25"/>
    <row r="3" spans="1:11" s="3" customFormat="1" x14ac:dyDescent="0.25">
      <c r="A3" s="4" t="s">
        <v>0</v>
      </c>
      <c r="C3" s="5" t="s">
        <v>5</v>
      </c>
    </row>
    <row r="4" spans="1:11" s="3" customFormat="1" x14ac:dyDescent="0.25"/>
    <row r="5" spans="1:11" s="3" customFormat="1" x14ac:dyDescent="0.25">
      <c r="A5" s="4" t="s">
        <v>1</v>
      </c>
      <c r="C5" s="16">
        <v>27</v>
      </c>
      <c r="D5" s="2"/>
    </row>
    <row r="6" spans="1:11" s="3" customFormat="1" x14ac:dyDescent="0.25">
      <c r="D6" s="2"/>
    </row>
    <row r="7" spans="1:11" s="19" customFormat="1" ht="15.75" thickBot="1" x14ac:dyDescent="0.3"/>
    <row r="8" spans="1:11" s="3" customFormat="1" ht="30.75" thickTop="1" x14ac:dyDescent="0.25">
      <c r="A8" s="6" t="s">
        <v>2</v>
      </c>
      <c r="B8" s="6" t="s">
        <v>3</v>
      </c>
      <c r="C8" s="6" t="s">
        <v>4</v>
      </c>
    </row>
    <row r="9" spans="1:11" s="8" customFormat="1" ht="30" x14ac:dyDescent="0.25">
      <c r="A9" s="7">
        <f>+'Fig. 51'!$B$4</f>
        <v>4</v>
      </c>
      <c r="B9" s="15" t="str">
        <f>+'Fig. 51'!$B$3</f>
        <v>Figure 51</v>
      </c>
      <c r="C9" s="7" t="str">
        <f>+'Fig. 51'!$A$1</f>
        <v>Punctuality of regional and local passenger services, percentage of services on time</v>
      </c>
    </row>
    <row r="10" spans="1:11" s="8" customFormat="1" x14ac:dyDescent="0.25">
      <c r="A10" s="7">
        <f>+'Fig. 52'!$B$4</f>
        <v>4</v>
      </c>
      <c r="B10" s="15" t="str">
        <f>+'Fig. 52'!$B$3</f>
        <v>Figure 52</v>
      </c>
      <c r="C10" s="7" t="str">
        <f>+'Fig. 52'!A1</f>
        <v>Punctuality of long distance passenger services, percentage of services on time</v>
      </c>
    </row>
    <row r="11" spans="1:11" s="8" customFormat="1" ht="30" x14ac:dyDescent="0.25">
      <c r="A11" s="7">
        <f>+'Fig. 53'!$B$4</f>
        <v>4</v>
      </c>
      <c r="B11" s="15" t="str">
        <f>+'Fig. 53'!$B$3</f>
        <v>Figure 53</v>
      </c>
      <c r="C11" s="7" t="str">
        <f>+'Fig. 53'!A1</f>
        <v>Reliability of regional and local passenger services, percentage of services cancelled</v>
      </c>
      <c r="D11" s="14"/>
    </row>
    <row r="12" spans="1:11" s="8" customFormat="1" x14ac:dyDescent="0.25">
      <c r="A12" s="7">
        <f>+'Fig. 54'!$B$4</f>
        <v>4</v>
      </c>
      <c r="B12" s="15" t="str">
        <f>+'Fig. 54'!$B$3</f>
        <v>Figure 54</v>
      </c>
      <c r="C12" s="7" t="str">
        <f>+'Fig. 54'!A1</f>
        <v>Reliability of long-distance passenger services, percentage of services cancelled</v>
      </c>
      <c r="D12" s="14"/>
    </row>
    <row r="13" spans="1:11" s="54" customFormat="1" ht="30" x14ac:dyDescent="0.25">
      <c r="A13" s="51">
        <f>+'Fig. 55'!$B$4</f>
        <v>4</v>
      </c>
      <c r="B13" s="52" t="str">
        <f>+'Fig. 55'!$B$3</f>
        <v>Figure 55</v>
      </c>
      <c r="C13" s="51" t="str">
        <f>+'Fig. 55'!A1</f>
        <v>Proportion of high and good satisfaction scores for railway stations and rail services</v>
      </c>
      <c r="D13" s="53"/>
      <c r="E13" s="53"/>
      <c r="F13" s="53"/>
      <c r="G13" s="53"/>
      <c r="H13" s="53"/>
      <c r="I13" s="53"/>
      <c r="J13" s="53"/>
      <c r="K13" s="53"/>
    </row>
    <row r="14" spans="1:11" s="54" customFormat="1" x14ac:dyDescent="0.25">
      <c r="A14" s="51">
        <f>+'Fig. 56'!$B$4</f>
        <v>4</v>
      </c>
      <c r="B14" s="52" t="str">
        <f>+'Fig. 56'!$B$3</f>
        <v>Figure 56</v>
      </c>
      <c r="C14" s="51" t="str">
        <f>+'Fig. 56'!A1</f>
        <v>Significant accidents and resulting causalities</v>
      </c>
      <c r="D14" s="53"/>
      <c r="E14" s="53"/>
      <c r="F14" s="53"/>
      <c r="G14" s="53"/>
      <c r="H14" s="53"/>
      <c r="I14" s="53"/>
      <c r="J14" s="53"/>
      <c r="K14" s="53"/>
    </row>
    <row r="15" spans="1:11" s="54" customFormat="1" x14ac:dyDescent="0.25">
      <c r="A15" s="51">
        <f>+'Fig. 57'!$B$4</f>
        <v>4</v>
      </c>
      <c r="B15" s="52" t="str">
        <f>+'Fig. 57'!$B$3</f>
        <v>Figure 57</v>
      </c>
      <c r="C15" s="51" t="str">
        <f>+'Fig. 57'!A1</f>
        <v>Significant accidents per type of accident (EU-28)</v>
      </c>
      <c r="D15" s="53"/>
      <c r="E15" s="53"/>
      <c r="F15" s="53"/>
      <c r="G15" s="53"/>
      <c r="H15" s="53"/>
      <c r="I15" s="53"/>
      <c r="J15" s="53"/>
      <c r="K15" s="53"/>
    </row>
    <row r="16" spans="1:11" s="54" customFormat="1" x14ac:dyDescent="0.25">
      <c r="A16" s="51">
        <f>+'Fig. 58'!$B$4</f>
        <v>4</v>
      </c>
      <c r="B16" s="52" t="str">
        <f>+'Fig. 58'!$B$3</f>
        <v>Figure 58</v>
      </c>
      <c r="C16" s="51" t="str">
        <f>+'Fig. 58'!A1</f>
        <v>PSO Services as % of total passenger services (2014)</v>
      </c>
      <c r="D16" s="53"/>
      <c r="E16" s="53"/>
      <c r="F16" s="53"/>
      <c r="G16" s="53"/>
      <c r="H16" s="53"/>
      <c r="I16" s="53"/>
      <c r="J16" s="53"/>
      <c r="K16" s="53"/>
    </row>
    <row r="17" spans="1:11" s="54" customFormat="1" ht="30" x14ac:dyDescent="0.25">
      <c r="A17" s="51">
        <f>+'Fig. 59'!$B$4</f>
        <v>4</v>
      </c>
      <c r="B17" s="52" t="str">
        <f>+'Fig. 59'!$B$3</f>
        <v>Figure 59</v>
      </c>
      <c r="C17" s="54" t="str">
        <f>+'Fig. 59'!A1</f>
        <v>Split of PSO national, PSO international and non PSO services - EU (million p-km, 2014)</v>
      </c>
      <c r="D17" s="53"/>
      <c r="E17" s="53"/>
      <c r="F17" s="53"/>
      <c r="G17" s="53"/>
      <c r="H17" s="53"/>
      <c r="I17" s="53"/>
      <c r="J17" s="53"/>
      <c r="K17" s="53"/>
    </row>
    <row r="18" spans="1:11" s="54" customFormat="1" x14ac:dyDescent="0.25">
      <c r="A18" s="51">
        <f>+'Fig. 60'!$B$4</f>
        <v>4</v>
      </c>
      <c r="B18" s="52" t="str">
        <f>+'Fig. 60'!$B$3</f>
        <v>Figure 60</v>
      </c>
      <c r="C18" s="54" t="str">
        <f>+'Fig. 60'!$A$1</f>
        <v>Percentage of traffic under PSO for both type A and type B traffic (2014)</v>
      </c>
      <c r="D18" s="53"/>
      <c r="E18" s="53"/>
      <c r="F18" s="53"/>
      <c r="G18" s="53"/>
      <c r="H18" s="53"/>
      <c r="I18" s="53"/>
      <c r="J18" s="53"/>
      <c r="K18" s="53"/>
    </row>
    <row r="19" spans="1:11" s="54" customFormat="1" x14ac:dyDescent="0.25">
      <c r="A19" s="51">
        <f>+'Fig. 61'!$B$4</f>
        <v>4</v>
      </c>
      <c r="B19" s="52" t="str">
        <f>+'Fig. 61'!$B$3</f>
        <v>Figure 61</v>
      </c>
      <c r="C19" s="54" t="str">
        <f>+'Fig. 61'!$A$1</f>
        <v>PSO compensation per train-km (EUR/train-km, 2014)</v>
      </c>
      <c r="D19" s="53"/>
      <c r="E19" s="53"/>
      <c r="F19" s="53"/>
      <c r="G19" s="53"/>
      <c r="H19" s="53"/>
      <c r="I19" s="53"/>
      <c r="J19" s="53"/>
      <c r="K19" s="53"/>
    </row>
    <row r="20" spans="1:11" s="54" customFormat="1" x14ac:dyDescent="0.25">
      <c r="A20" s="51">
        <f>+'Fig. 62'!$B$4</f>
        <v>4</v>
      </c>
      <c r="B20" s="52" t="str">
        <f>+'Fig. 62'!$B$3</f>
        <v>Figure 62</v>
      </c>
      <c r="C20" s="54" t="str">
        <f>+'Fig. 62'!$A$1</f>
        <v>Proportion of fare-box revenue (2014)</v>
      </c>
      <c r="D20" s="53"/>
      <c r="E20" s="53"/>
      <c r="F20" s="53"/>
      <c r="G20" s="53"/>
      <c r="H20" s="53"/>
      <c r="I20" s="53"/>
      <c r="J20" s="53"/>
      <c r="K20" s="53"/>
    </row>
    <row r="21" spans="1:11" s="54" customFormat="1" x14ac:dyDescent="0.25">
      <c r="A21" s="51">
        <f>+'Fig. 63'!$B$4</f>
        <v>4</v>
      </c>
      <c r="B21" s="52" t="str">
        <f>+'Fig. 63'!$B$3</f>
        <v>Figure 63</v>
      </c>
      <c r="C21" s="54" t="str">
        <f>+'Fig. 63'!$A$1</f>
        <v>Trend in total number of active railway undertakings</v>
      </c>
      <c r="D21" s="53"/>
      <c r="E21" s="53"/>
      <c r="F21" s="53"/>
      <c r="G21" s="53"/>
      <c r="H21" s="53"/>
      <c r="I21" s="53"/>
      <c r="J21" s="53"/>
      <c r="K21" s="53"/>
    </row>
    <row r="22" spans="1:11" s="54" customFormat="1" x14ac:dyDescent="0.25">
      <c r="A22" s="51">
        <f>+'Fig. 64'!$B$4</f>
        <v>4</v>
      </c>
      <c r="B22" s="52" t="str">
        <f>+'Fig. 64'!$B$3</f>
        <v>Figure 64</v>
      </c>
      <c r="C22" s="54" t="str">
        <f>+'Fig. 64'!$A$1</f>
        <v>Legal liberalisation and entry of the first competitor in the freight market</v>
      </c>
      <c r="D22" s="53" t="s">
        <v>181</v>
      </c>
      <c r="E22" s="53"/>
      <c r="F22" s="53"/>
      <c r="G22" s="53"/>
      <c r="H22" s="53"/>
      <c r="I22" s="53"/>
      <c r="J22" s="53"/>
      <c r="K22" s="53"/>
    </row>
    <row r="23" spans="1:11" s="54" customFormat="1" x14ac:dyDescent="0.25">
      <c r="A23" s="51">
        <f>+'Fig. 65'!$B$4</f>
        <v>4</v>
      </c>
      <c r="B23" s="52" t="str">
        <f>+'Fig. 65'!B3</f>
        <v>Figure 65</v>
      </c>
      <c r="C23" s="54" t="str">
        <f>+'Fig. 65'!$A$1</f>
        <v>Legal liberalisation and entry of the first competitor in the passenger market</v>
      </c>
      <c r="D23" s="53" t="s">
        <v>181</v>
      </c>
      <c r="E23" s="53"/>
      <c r="F23" s="53"/>
      <c r="G23" s="53"/>
      <c r="H23" s="53"/>
      <c r="I23" s="53"/>
      <c r="J23" s="53"/>
      <c r="K23" s="53"/>
    </row>
    <row r="24" spans="1:11" s="54" customFormat="1" ht="30" x14ac:dyDescent="0.25">
      <c r="A24" s="51">
        <f>+'Fig. 66'!$B$4</f>
        <v>4</v>
      </c>
      <c r="B24" s="52" t="str">
        <f>+'Fig. 66'!B3</f>
        <v>Figure 66</v>
      </c>
      <c r="C24" s="54" t="str">
        <f>+'Fig. 66'!$A$1</f>
        <v>Market share of competitors in the freight market (2014, % of t-km) and evolution 2011-2014 (in percentage points)</v>
      </c>
      <c r="D24" s="53"/>
      <c r="E24" s="53"/>
      <c r="F24" s="53"/>
      <c r="G24" s="53"/>
      <c r="H24" s="53"/>
      <c r="I24" s="53"/>
      <c r="J24" s="53"/>
      <c r="K24" s="53"/>
    </row>
    <row r="25" spans="1:11" s="54" customFormat="1" x14ac:dyDescent="0.25">
      <c r="A25" s="51">
        <f>+'Fig. 67'!$B$4</f>
        <v>4</v>
      </c>
      <c r="B25" s="52" t="str">
        <f>+'Fig. 67'!B3</f>
        <v>Figure 67</v>
      </c>
      <c r="C25" s="54" t="str">
        <f>+'Fig. 67'!$A$1</f>
        <v>Number of active railway undertakings in freight market (2014)</v>
      </c>
      <c r="D25" s="53"/>
      <c r="E25" s="53"/>
      <c r="F25" s="53"/>
      <c r="G25" s="53"/>
      <c r="H25" s="53"/>
      <c r="I25" s="53"/>
      <c r="J25" s="53"/>
      <c r="K25" s="53"/>
    </row>
    <row r="26" spans="1:11" s="54" customFormat="1" ht="30" x14ac:dyDescent="0.25">
      <c r="A26" s="51">
        <f>+'Fig. 68'!$B$4</f>
        <v>4</v>
      </c>
      <c r="B26" s="52" t="str">
        <f>+'Fig. 68'!B3</f>
        <v>Figure 68</v>
      </c>
      <c r="C26" s="54" t="str">
        <f>+'Fig. 68'!$A$1</f>
        <v>Market share of competitors in the passenger market (2014, % of p-km) and evolution 2011-2014 (in percentage points)</v>
      </c>
      <c r="D26" s="53"/>
      <c r="E26" s="53"/>
      <c r="F26" s="53"/>
      <c r="G26" s="53"/>
      <c r="H26" s="53"/>
      <c r="I26" s="53"/>
      <c r="J26" s="53"/>
      <c r="K26" s="53"/>
    </row>
    <row r="27" spans="1:11" s="54" customFormat="1" x14ac:dyDescent="0.25">
      <c r="A27" s="51">
        <f>+'Fig. 69'!$B$4</f>
        <v>4</v>
      </c>
      <c r="B27" s="52" t="str">
        <f>+'Fig. 69'!B3</f>
        <v>Figure 69</v>
      </c>
      <c r="C27" s="54" t="str">
        <f>+'Fig. 69'!$A$1</f>
        <v>Number of active railway undertakings in passenger market (2014)</v>
      </c>
      <c r="D27" s="53"/>
      <c r="E27" s="53"/>
      <c r="F27" s="53"/>
      <c r="G27" s="53"/>
      <c r="H27" s="53"/>
      <c r="I27" s="53"/>
      <c r="J27" s="53"/>
      <c r="K27" s="53"/>
    </row>
    <row r="28" spans="1:11" s="54" customFormat="1" ht="30" x14ac:dyDescent="0.25">
      <c r="A28" s="51">
        <f>+'Fig. 70'!$B$4</f>
        <v>4</v>
      </c>
      <c r="B28" s="52" t="str">
        <f>+'Fig. 70'!B3</f>
        <v>Figure 70</v>
      </c>
      <c r="C28" s="54" t="str">
        <f>+'Fig. 70'!$A$1</f>
        <v>Proportion of labour force between infrastructure managers and railway undertakings (2014)</v>
      </c>
      <c r="D28" s="53"/>
      <c r="E28" s="53"/>
      <c r="F28" s="53"/>
      <c r="G28" s="53"/>
      <c r="H28" s="53"/>
      <c r="I28" s="53"/>
      <c r="J28" s="53"/>
      <c r="K28" s="53"/>
    </row>
    <row r="29" spans="1:11" s="54" customFormat="1" x14ac:dyDescent="0.25">
      <c r="A29" s="51">
        <f>+'Fig. 71'!$B$4</f>
        <v>4</v>
      </c>
      <c r="B29" s="52" t="str">
        <f>+'Fig. 71'!B3</f>
        <v>Figure 71</v>
      </c>
      <c r="C29" s="54" t="str">
        <f>+'Fig. 71'!$A$1</f>
        <v>Staff employed in incumbent rail undertakings (2014, thousand)</v>
      </c>
    </row>
    <row r="30" spans="1:11" s="54" customFormat="1" x14ac:dyDescent="0.25">
      <c r="A30" s="51">
        <f>+'Fig. 72'!$B$4</f>
        <v>4</v>
      </c>
      <c r="B30" s="52" t="str">
        <f>+'Fig. 72'!B3</f>
        <v>Figure 72</v>
      </c>
      <c r="C30" s="54" t="str">
        <f>+'Fig. 72'!$A$1</f>
        <v>Staff employed in infrastructure managers (2014, thousand)</v>
      </c>
    </row>
    <row r="31" spans="1:11" s="54" customFormat="1" x14ac:dyDescent="0.25">
      <c r="A31" s="51">
        <f>+'Fig. 73'!$B$4</f>
        <v>4</v>
      </c>
      <c r="B31" s="52" t="str">
        <f>+'Fig. 73'!B3</f>
        <v>Figure 73</v>
      </c>
      <c r="C31" s="54" t="str">
        <f>+'Fig. 73'!$A$1</f>
        <v>Gender structure of railway staff (2012)</v>
      </c>
      <c r="D31" s="54" t="s">
        <v>181</v>
      </c>
    </row>
    <row r="32" spans="1:11" s="54" customFormat="1" x14ac:dyDescent="0.25">
      <c r="A32" s="51">
        <f>+'Fig. 74'!$B$4</f>
        <v>4</v>
      </c>
      <c r="B32" s="52" t="str">
        <f>+'Fig. 74'!B3</f>
        <v>Figure 74</v>
      </c>
      <c r="C32" s="54" t="str">
        <f>+'Fig. 74'!$A$1</f>
        <v>Age pyramid of workers in rail (thousand employees, 2012)</v>
      </c>
      <c r="D32" s="54" t="s">
        <v>181</v>
      </c>
    </row>
    <row r="33" spans="1:4" s="54" customFormat="1" x14ac:dyDescent="0.25">
      <c r="A33" s="51">
        <f>+'Fig. 75'!$B$4</f>
        <v>4</v>
      </c>
      <c r="B33" s="52" t="str">
        <f>+'Fig. 75'!B3</f>
        <v>Figure 75</v>
      </c>
      <c r="C33" s="54" t="str">
        <f>+'Fig. 75'!$A$1</f>
        <v>Railway staff structure per age</v>
      </c>
      <c r="D33" s="54" t="s">
        <v>181</v>
      </c>
    </row>
    <row r="34" spans="1:4" s="54" customFormat="1" x14ac:dyDescent="0.25">
      <c r="A34" s="51">
        <f>+'Fig. 76'!$B$4</f>
        <v>4</v>
      </c>
      <c r="B34" s="52" t="str">
        <f>+'Fig. 76'!$B$3</f>
        <v>Figure 76</v>
      </c>
      <c r="C34" s="54" t="str">
        <f>+'Fig. 76'!$A$1</f>
        <v>Transposition monitoring: market, interoperability and safety Directives</v>
      </c>
    </row>
    <row r="35" spans="1:4" s="54" customFormat="1" ht="30" x14ac:dyDescent="0.25">
      <c r="A35" s="51">
        <f>+'Fig. 77'!$B$4</f>
        <v>4</v>
      </c>
      <c r="B35" s="52" t="str">
        <f>+'Fig. 77'!$B$3</f>
        <v>Figure 77</v>
      </c>
      <c r="C35" s="54" t="str">
        <f>+'Fig. 77'!$A$1</f>
        <v>Monitoring of infringement proceedings: market, interoperability and safety Directives</v>
      </c>
    </row>
    <row r="36" spans="1:4" s="8" customFormat="1" x14ac:dyDescent="0.25">
      <c r="A36" s="7"/>
      <c r="B36" s="14"/>
      <c r="C36" s="50"/>
      <c r="D36" s="14"/>
    </row>
    <row r="37" spans="1:4" s="21" customFormat="1" ht="15.75" thickBot="1" x14ac:dyDescent="0.3"/>
    <row r="38" spans="1:4" s="20" customFormat="1" ht="15.75" thickTop="1" x14ac:dyDescent="0.25"/>
  </sheetData>
  <hyperlinks>
    <hyperlink ref="B9" location="'Fig. 51'!A1" display="'Fig. 51'!A1"/>
    <hyperlink ref="B10" location="'Fig. 52'!A1" display="'Fig. 52'!A1"/>
    <hyperlink ref="B11" location="'Fig. 53'!A1" display="'Fig. 53'!A1"/>
    <hyperlink ref="B12" location="'Fig. 54'!A1" display="'Fig. 54'!A1"/>
    <hyperlink ref="B13" location="'Fig. 55'!A1" display="'Fig. 55'!A1"/>
    <hyperlink ref="B14" location="'Fig. 56'!A1" display="'Fig. 56'!A1"/>
    <hyperlink ref="B15" location="'Fig. 57'!A1" display="'Fig. 57'!A1"/>
    <hyperlink ref="B16" location="'Fig. 58'!A1" display="'Fig. 58'!A1"/>
    <hyperlink ref="B17" location="'Fig. 59'!A1" display="'Fig. 59'!A1"/>
    <hyperlink ref="B18" location="'Fig. 60'!A1" display="'Fig. 60'!A1"/>
    <hyperlink ref="B19" location="'Fig. 61'!A1" display="'Fig. 61'!A1"/>
    <hyperlink ref="B20" location="'Fig. 62'!A1" display="'Fig. 62'!A1"/>
    <hyperlink ref="B21" location="'Fig. 63'!A1" display="'Fig. 63'!A1"/>
    <hyperlink ref="B22" location="'Fig. 64'!A1" display="'Fig. 64'!A1"/>
    <hyperlink ref="B23" location="'Fig. 65'!A1" display="'Fig. 65'!A1"/>
    <hyperlink ref="B24" location="'Fig. 66'!A1" display="'Fig. 66'!A1"/>
    <hyperlink ref="B25" location="'Fig. 67'!A1" display="'Fig. 67'!A1"/>
    <hyperlink ref="B26" location="'Fig. 68'!A1" display="'Fig. 68'!A1"/>
    <hyperlink ref="B27" location="'Fig. 69'!A1" display="'Fig. 69'!A1"/>
    <hyperlink ref="B28" location="'Fig. 70'!A1" display="'Fig. 70'!A1"/>
    <hyperlink ref="B29" location="'Fig. 71'!A1" display="'Fig. 71'!A1"/>
    <hyperlink ref="B30" location="'Fig. 72'!A1" display="'Fig. 72'!A1"/>
    <hyperlink ref="B31" location="'Fig. 73'!A1" display="'Fig. 73'!A1"/>
    <hyperlink ref="B32" location="'Fig. 74'!A1" display="'Fig. 74'!A1"/>
    <hyperlink ref="B33" location="'Fig. 75'!A1" display="'Fig. 75'!A1"/>
    <hyperlink ref="B34" location="'Fig. 76'!A1" display="'Fig. 76'!A1"/>
    <hyperlink ref="B35" location="'Fig. 77'!A1" display="'Fig. 77'!A1"/>
  </hyperlinks>
  <pageMargins left="0.7" right="0.7" top="0.75" bottom="0.75" header="0.3" footer="0.3"/>
  <pageSetup paperSize="9" orientation="portrait" r:id="rId1"/>
  <ignoredErrors>
    <ignoredError sqref="A10" 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D9"/>
  <sheetViews>
    <sheetView zoomScale="70" zoomScaleNormal="70" workbookViewId="0">
      <selection activeCell="N41" sqref="N41"/>
    </sheetView>
  </sheetViews>
  <sheetFormatPr defaultColWidth="9.140625" defaultRowHeight="15" customHeight="1" x14ac:dyDescent="0.25"/>
  <cols>
    <col min="1" max="1" width="11.7109375" style="11" customWidth="1"/>
    <col min="2" max="2" width="18.85546875" style="11" customWidth="1"/>
    <col min="3" max="3" width="14" style="11" customWidth="1"/>
    <col min="4" max="4" width="18.5703125" style="11" customWidth="1"/>
    <col min="5" max="16384" width="9.140625" style="11"/>
  </cols>
  <sheetData>
    <row r="1" spans="1:4" ht="14.45" x14ac:dyDescent="0.3">
      <c r="A1" s="10" t="s">
        <v>21</v>
      </c>
    </row>
    <row r="3" spans="1:4" ht="14.45" x14ac:dyDescent="0.3">
      <c r="A3" s="12" t="s">
        <v>6</v>
      </c>
      <c r="B3" s="13" t="s">
        <v>45</v>
      </c>
    </row>
    <row r="4" spans="1:4" ht="14.45" x14ac:dyDescent="0.3">
      <c r="A4" s="12" t="s">
        <v>7</v>
      </c>
      <c r="B4" s="11">
        <v>4</v>
      </c>
    </row>
    <row r="5" spans="1:4" ht="14.45" x14ac:dyDescent="0.3">
      <c r="A5" s="12" t="s">
        <v>8</v>
      </c>
      <c r="B5" s="12" t="s">
        <v>138</v>
      </c>
    </row>
    <row r="6" spans="1:4" s="23" customFormat="1" thickBot="1" x14ac:dyDescent="0.35">
      <c r="A6" s="22" t="s">
        <v>9</v>
      </c>
      <c r="B6" s="22" t="s">
        <v>139</v>
      </c>
    </row>
    <row r="7" spans="1:4" thickTop="1" x14ac:dyDescent="0.3"/>
    <row r="8" spans="1:4" ht="15" customHeight="1" x14ac:dyDescent="0.3">
      <c r="A8" s="27" t="s">
        <v>109</v>
      </c>
      <c r="B8" s="11" t="s">
        <v>111</v>
      </c>
      <c r="C8" s="11" t="s">
        <v>112</v>
      </c>
      <c r="D8" s="11" t="s">
        <v>113</v>
      </c>
    </row>
    <row r="9" spans="1:4" ht="15" customHeight="1" x14ac:dyDescent="0.3">
      <c r="A9" s="11" t="s">
        <v>114</v>
      </c>
      <c r="B9" s="11">
        <v>2477.2196610665806</v>
      </c>
      <c r="C9" s="11">
        <v>264422.21430224867</v>
      </c>
      <c r="D9" s="11">
        <v>119554.73701476294</v>
      </c>
    </row>
  </sheetData>
  <pageMargins left="0.7" right="0.7" top="0.75" bottom="0.75" header="0.3" footer="0.3"/>
  <drawing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C24"/>
  <sheetViews>
    <sheetView zoomScale="70" zoomScaleNormal="70" workbookViewId="0"/>
  </sheetViews>
  <sheetFormatPr defaultColWidth="9.140625" defaultRowHeight="15" customHeight="1" x14ac:dyDescent="0.25"/>
  <cols>
    <col min="1" max="1" width="11.7109375" style="11" customWidth="1"/>
    <col min="2" max="2" width="20.140625" style="11" customWidth="1"/>
    <col min="3" max="3" width="22.28515625" style="11" customWidth="1"/>
    <col min="4" max="16384" width="9.140625" style="11"/>
  </cols>
  <sheetData>
    <row r="1" spans="1:3" ht="14.45" x14ac:dyDescent="0.3">
      <c r="A1" s="10" t="s">
        <v>22</v>
      </c>
    </row>
    <row r="3" spans="1:3" ht="14.45" x14ac:dyDescent="0.3">
      <c r="A3" s="12" t="s">
        <v>6</v>
      </c>
      <c r="B3" s="13" t="s">
        <v>46</v>
      </c>
    </row>
    <row r="4" spans="1:3" ht="14.45" x14ac:dyDescent="0.3">
      <c r="A4" s="12" t="s">
        <v>7</v>
      </c>
      <c r="B4" s="11">
        <v>4</v>
      </c>
    </row>
    <row r="5" spans="1:3" ht="14.45" x14ac:dyDescent="0.3">
      <c r="A5" s="12" t="s">
        <v>8</v>
      </c>
      <c r="B5" s="12" t="s">
        <v>140</v>
      </c>
    </row>
    <row r="6" spans="1:3" s="23" customFormat="1" thickBot="1" x14ac:dyDescent="0.35">
      <c r="A6" s="22" t="s">
        <v>9</v>
      </c>
      <c r="B6" s="22" t="s">
        <v>141</v>
      </c>
    </row>
    <row r="7" spans="1:3" thickTop="1" x14ac:dyDescent="0.3"/>
    <row r="8" spans="1:3" ht="48" customHeight="1" x14ac:dyDescent="0.3">
      <c r="A8" s="31" t="s">
        <v>109</v>
      </c>
      <c r="B8" s="18" t="s">
        <v>115</v>
      </c>
      <c r="C8" s="18" t="s">
        <v>116</v>
      </c>
    </row>
    <row r="9" spans="1:3" ht="15" customHeight="1" x14ac:dyDescent="0.3">
      <c r="A9" s="11" t="s">
        <v>93</v>
      </c>
      <c r="B9" s="26">
        <v>1.00268435180799</v>
      </c>
      <c r="C9" s="26">
        <v>1.0004880429477794</v>
      </c>
    </row>
    <row r="10" spans="1:3" ht="15" customHeight="1" x14ac:dyDescent="0.3">
      <c r="A10" s="11" t="s">
        <v>95</v>
      </c>
      <c r="B10" s="26">
        <v>1.0002526770699915</v>
      </c>
      <c r="C10" s="26">
        <v>0.63</v>
      </c>
    </row>
    <row r="11" spans="1:3" ht="15" customHeight="1" x14ac:dyDescent="0.3">
      <c r="A11" s="11" t="s">
        <v>84</v>
      </c>
      <c r="B11" s="26">
        <v>1</v>
      </c>
      <c r="C11" s="26">
        <v>1</v>
      </c>
    </row>
    <row r="12" spans="1:3" ht="15" customHeight="1" x14ac:dyDescent="0.3">
      <c r="A12" s="11" t="s">
        <v>86</v>
      </c>
      <c r="B12" s="26">
        <v>1</v>
      </c>
      <c r="C12" s="26">
        <v>1</v>
      </c>
    </row>
    <row r="13" spans="1:3" ht="15" customHeight="1" x14ac:dyDescent="0.3">
      <c r="A13" s="11" t="s">
        <v>103</v>
      </c>
      <c r="B13" s="26">
        <v>1</v>
      </c>
      <c r="C13" s="26">
        <v>0.98162356505469384</v>
      </c>
    </row>
    <row r="14" spans="1:3" ht="15" customHeight="1" x14ac:dyDescent="0.3">
      <c r="A14" s="11" t="s">
        <v>88</v>
      </c>
      <c r="B14" s="26">
        <v>1</v>
      </c>
      <c r="C14" s="26">
        <v>0.96</v>
      </c>
    </row>
    <row r="15" spans="1:3" ht="15" customHeight="1" x14ac:dyDescent="0.3">
      <c r="A15" s="11" t="s">
        <v>101</v>
      </c>
      <c r="B15" s="26">
        <v>1</v>
      </c>
      <c r="C15" s="26">
        <v>0.41</v>
      </c>
    </row>
    <row r="16" spans="1:3" ht="15" customHeight="1" x14ac:dyDescent="0.3">
      <c r="A16" s="11" t="s">
        <v>108</v>
      </c>
      <c r="B16" s="26">
        <v>1</v>
      </c>
      <c r="C16" s="26">
        <v>0.11839902852079162</v>
      </c>
    </row>
    <row r="17" spans="1:3" ht="15" customHeight="1" x14ac:dyDescent="0.3">
      <c r="A17" s="11" t="s">
        <v>104</v>
      </c>
      <c r="B17" s="26">
        <v>1</v>
      </c>
      <c r="C17" s="26">
        <v>0</v>
      </c>
    </row>
    <row r="18" spans="1:3" ht="15" customHeight="1" x14ac:dyDescent="0.3">
      <c r="A18" s="11" t="s">
        <v>99</v>
      </c>
      <c r="B18" s="26">
        <v>0.99099999999999999</v>
      </c>
      <c r="C18" s="26">
        <v>0.70199999999999996</v>
      </c>
    </row>
    <row r="19" spans="1:3" ht="15" customHeight="1" x14ac:dyDescent="0.3">
      <c r="A19" s="11" t="s">
        <v>89</v>
      </c>
      <c r="B19" s="26">
        <v>0.98681236857197463</v>
      </c>
      <c r="C19" s="26">
        <v>0.91241480689563004</v>
      </c>
    </row>
    <row r="20" spans="1:3" ht="15" customHeight="1" x14ac:dyDescent="0.3">
      <c r="A20" s="11" t="s">
        <v>105</v>
      </c>
      <c r="B20" s="26">
        <v>0.98228360957642724</v>
      </c>
      <c r="C20" s="26">
        <v>3.2686980609418284E-3</v>
      </c>
    </row>
    <row r="21" spans="1:3" ht="15" customHeight="1" x14ac:dyDescent="0.3">
      <c r="A21" s="11" t="s">
        <v>82</v>
      </c>
      <c r="B21" s="26">
        <v>0.93890405827263268</v>
      </c>
      <c r="C21" s="26">
        <v>1</v>
      </c>
    </row>
    <row r="22" spans="1:3" ht="15" customHeight="1" x14ac:dyDescent="0.3">
      <c r="A22" s="11" t="s">
        <v>100</v>
      </c>
      <c r="B22" s="26">
        <v>0.84541141897565075</v>
      </c>
      <c r="C22" s="26">
        <v>0.5</v>
      </c>
    </row>
    <row r="23" spans="1:3" ht="15" customHeight="1" x14ac:dyDescent="0.3">
      <c r="A23" s="11" t="s">
        <v>96</v>
      </c>
      <c r="B23" s="26">
        <v>0.4027</v>
      </c>
      <c r="C23" s="26">
        <v>0</v>
      </c>
    </row>
    <row r="24" spans="1:3" ht="15" customHeight="1" x14ac:dyDescent="0.3">
      <c r="A24" s="11" t="s">
        <v>90</v>
      </c>
      <c r="B24" s="26">
        <v>0.27974959840775027</v>
      </c>
      <c r="C24" s="26">
        <v>0.47464252465981355</v>
      </c>
    </row>
  </sheetData>
  <pageMargins left="0.7" right="0.7" top="0.75" bottom="0.75" header="0.3" footer="0.3"/>
  <pageSetup paperSize="9" orientation="portrait" r:id="rId1"/>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B33"/>
  <sheetViews>
    <sheetView zoomScale="70" zoomScaleNormal="70" workbookViewId="0"/>
  </sheetViews>
  <sheetFormatPr defaultColWidth="9.140625" defaultRowHeight="15" customHeight="1" x14ac:dyDescent="0.25"/>
  <cols>
    <col min="1" max="1" width="11.7109375" style="11" customWidth="1"/>
    <col min="2" max="2" width="24.7109375" style="11" customWidth="1"/>
    <col min="3" max="16384" width="9.140625" style="11"/>
  </cols>
  <sheetData>
    <row r="1" spans="1:2" ht="14.45" x14ac:dyDescent="0.3">
      <c r="A1" s="10" t="s">
        <v>23</v>
      </c>
    </row>
    <row r="3" spans="1:2" ht="14.45" x14ac:dyDescent="0.3">
      <c r="A3" s="12" t="s">
        <v>6</v>
      </c>
      <c r="B3" s="13" t="s">
        <v>47</v>
      </c>
    </row>
    <row r="4" spans="1:2" ht="14.45" x14ac:dyDescent="0.3">
      <c r="A4" s="12" t="s">
        <v>7</v>
      </c>
      <c r="B4" s="11">
        <v>4</v>
      </c>
    </row>
    <row r="5" spans="1:2" ht="14.45" x14ac:dyDescent="0.3">
      <c r="A5" s="12" t="s">
        <v>8</v>
      </c>
      <c r="B5" s="12" t="s">
        <v>142</v>
      </c>
    </row>
    <row r="6" spans="1:2" s="23" customFormat="1" thickBot="1" x14ac:dyDescent="0.35">
      <c r="A6" s="22" t="s">
        <v>9</v>
      </c>
      <c r="B6" s="22" t="s">
        <v>143</v>
      </c>
    </row>
    <row r="7" spans="1:2" thickTop="1" x14ac:dyDescent="0.3"/>
    <row r="8" spans="1:2" ht="55.15" customHeight="1" x14ac:dyDescent="0.25">
      <c r="A8" s="31" t="s">
        <v>109</v>
      </c>
      <c r="B8" s="18" t="s">
        <v>117</v>
      </c>
    </row>
    <row r="9" spans="1:2" ht="15" customHeight="1" x14ac:dyDescent="0.3">
      <c r="A9" s="11" t="s">
        <v>91</v>
      </c>
      <c r="B9" s="25">
        <v>113.07240704500978</v>
      </c>
    </row>
    <row r="10" spans="1:2" ht="15" customHeight="1" x14ac:dyDescent="0.3">
      <c r="A10" s="11" t="s">
        <v>108</v>
      </c>
      <c r="B10" s="25">
        <v>23.317036479879654</v>
      </c>
    </row>
    <row r="11" spans="1:2" ht="15" customHeight="1" x14ac:dyDescent="0.3">
      <c r="A11" s="11" t="s">
        <v>86</v>
      </c>
      <c r="B11" s="25">
        <v>18.492176386913229</v>
      </c>
    </row>
    <row r="12" spans="1:2" ht="15" customHeight="1" x14ac:dyDescent="0.3">
      <c r="A12" s="11" t="s">
        <v>97</v>
      </c>
      <c r="B12" s="25">
        <v>14.095578867474451</v>
      </c>
    </row>
    <row r="13" spans="1:2" ht="15" customHeight="1" x14ac:dyDescent="0.3">
      <c r="A13" s="11" t="s">
        <v>118</v>
      </c>
      <c r="B13" s="25">
        <v>11.966666666666667</v>
      </c>
    </row>
    <row r="14" spans="1:2" ht="15" customHeight="1" x14ac:dyDescent="0.3">
      <c r="A14" s="11" t="s">
        <v>103</v>
      </c>
      <c r="B14" s="25">
        <v>10.41423181841599</v>
      </c>
    </row>
    <row r="15" spans="1:2" ht="15" customHeight="1" x14ac:dyDescent="0.3">
      <c r="A15" s="11" t="s">
        <v>82</v>
      </c>
      <c r="B15" s="25">
        <v>9.3597034026889023</v>
      </c>
    </row>
    <row r="16" spans="1:2" ht="15" customHeight="1" x14ac:dyDescent="0.3">
      <c r="A16" s="11" t="s">
        <v>101</v>
      </c>
      <c r="B16" s="25">
        <v>9.1652094107725315</v>
      </c>
    </row>
    <row r="17" spans="1:2" ht="15" customHeight="1" x14ac:dyDescent="0.3">
      <c r="A17" s="11" t="s">
        <v>105</v>
      </c>
      <c r="B17" s="25">
        <v>8.5325264750378214</v>
      </c>
    </row>
    <row r="18" spans="1:2" ht="15" customHeight="1" x14ac:dyDescent="0.3">
      <c r="A18" s="11" t="s">
        <v>83</v>
      </c>
      <c r="B18" s="25">
        <v>7.9874213836477983</v>
      </c>
    </row>
    <row r="19" spans="1:2" ht="15" customHeight="1" x14ac:dyDescent="0.3">
      <c r="A19" s="11" t="s">
        <v>98</v>
      </c>
      <c r="B19" s="25">
        <v>7.4658519051042411</v>
      </c>
    </row>
    <row r="20" spans="1:2" ht="15" customHeight="1" x14ac:dyDescent="0.3">
      <c r="A20" s="11" t="s">
        <v>96</v>
      </c>
      <c r="B20" s="25">
        <v>6.6601689408706957</v>
      </c>
    </row>
    <row r="21" spans="1:2" ht="15" customHeight="1" x14ac:dyDescent="0.3">
      <c r="A21" s="11" t="s">
        <v>90</v>
      </c>
      <c r="B21" s="25">
        <v>6.2235800243176262</v>
      </c>
    </row>
    <row r="22" spans="1:2" ht="15" customHeight="1" x14ac:dyDescent="0.3">
      <c r="A22" s="11" t="s">
        <v>106</v>
      </c>
      <c r="B22" s="25">
        <v>5.233009708737864</v>
      </c>
    </row>
    <row r="23" spans="1:2" ht="15" customHeight="1" x14ac:dyDescent="0.3">
      <c r="A23" s="11" t="s">
        <v>95</v>
      </c>
      <c r="B23" s="25">
        <v>5.123105042468552</v>
      </c>
    </row>
    <row r="24" spans="1:2" ht="15" customHeight="1" x14ac:dyDescent="0.3">
      <c r="A24" s="11" t="s">
        <v>93</v>
      </c>
      <c r="B24" s="25">
        <v>4.6966903695900273</v>
      </c>
    </row>
    <row r="25" spans="1:2" ht="15" customHeight="1" x14ac:dyDescent="0.3">
      <c r="A25" s="11" t="s">
        <v>84</v>
      </c>
      <c r="B25" s="25">
        <v>4.3589743589743586</v>
      </c>
    </row>
    <row r="26" spans="1:2" ht="15" customHeight="1" x14ac:dyDescent="0.3">
      <c r="A26" s="11" t="s">
        <v>94</v>
      </c>
      <c r="B26" s="25">
        <v>4.1579543212947163</v>
      </c>
    </row>
    <row r="27" spans="1:2" ht="15" customHeight="1" x14ac:dyDescent="0.3">
      <c r="A27" s="11" t="s">
        <v>99</v>
      </c>
      <c r="B27" s="25">
        <v>3.9318903414601794</v>
      </c>
    </row>
    <row r="28" spans="1:2" ht="15" customHeight="1" x14ac:dyDescent="0.3">
      <c r="A28" s="11" t="s">
        <v>85</v>
      </c>
      <c r="B28" s="25">
        <v>3.3333333333333335</v>
      </c>
    </row>
    <row r="29" spans="1:2" ht="15" customHeight="1" x14ac:dyDescent="0.25">
      <c r="A29" s="11" t="s">
        <v>87</v>
      </c>
      <c r="B29" s="25">
        <v>3.1959475667057049</v>
      </c>
    </row>
    <row r="30" spans="1:2" ht="15" customHeight="1" x14ac:dyDescent="0.25">
      <c r="A30" s="11" t="s">
        <v>119</v>
      </c>
      <c r="B30" s="25">
        <v>1.758560467246908</v>
      </c>
    </row>
    <row r="31" spans="1:2" ht="15" customHeight="1" x14ac:dyDescent="0.25">
      <c r="A31" s="11" t="s">
        <v>104</v>
      </c>
      <c r="B31" s="25">
        <v>0.80100801008010081</v>
      </c>
    </row>
    <row r="32" spans="1:2" ht="15" customHeight="1" x14ac:dyDescent="0.25">
      <c r="A32" s="11" t="s">
        <v>102</v>
      </c>
      <c r="B32" s="25">
        <v>6.4171122994652413E-2</v>
      </c>
    </row>
    <row r="33" spans="1:2" ht="15" customHeight="1" x14ac:dyDescent="0.25">
      <c r="A33" s="11" t="s">
        <v>120</v>
      </c>
      <c r="B33" s="25">
        <v>-2.172326623948079</v>
      </c>
    </row>
  </sheetData>
  <pageMargins left="0.7" right="0.7" top="0.75" bottom="0.75" header="0.3" footer="0.3"/>
  <drawing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B32"/>
  <sheetViews>
    <sheetView zoomScale="70" zoomScaleNormal="70" workbookViewId="0"/>
  </sheetViews>
  <sheetFormatPr defaultColWidth="9.140625" defaultRowHeight="15" customHeight="1" x14ac:dyDescent="0.25"/>
  <cols>
    <col min="1" max="1" width="11.7109375" style="11" customWidth="1"/>
    <col min="2" max="2" width="16.140625" style="11" customWidth="1"/>
    <col min="3" max="16384" width="9.140625" style="11"/>
  </cols>
  <sheetData>
    <row r="1" spans="1:2" ht="14.45" x14ac:dyDescent="0.3">
      <c r="A1" s="10" t="s">
        <v>24</v>
      </c>
    </row>
    <row r="3" spans="1:2" ht="14.45" x14ac:dyDescent="0.3">
      <c r="A3" s="12" t="s">
        <v>6</v>
      </c>
      <c r="B3" s="13" t="s">
        <v>48</v>
      </c>
    </row>
    <row r="4" spans="1:2" ht="14.45" x14ac:dyDescent="0.3">
      <c r="A4" s="12" t="s">
        <v>7</v>
      </c>
      <c r="B4" s="11">
        <v>4</v>
      </c>
    </row>
    <row r="5" spans="1:2" ht="14.45" x14ac:dyDescent="0.3">
      <c r="A5" s="12" t="s">
        <v>8</v>
      </c>
      <c r="B5" s="12" t="s">
        <v>144</v>
      </c>
    </row>
    <row r="6" spans="1:2" s="23" customFormat="1" thickBot="1" x14ac:dyDescent="0.35">
      <c r="A6" s="22" t="s">
        <v>9</v>
      </c>
      <c r="B6" s="22" t="s">
        <v>145</v>
      </c>
    </row>
    <row r="7" spans="1:2" thickTop="1" x14ac:dyDescent="0.3"/>
    <row r="8" spans="1:2" ht="50.45" customHeight="1" x14ac:dyDescent="0.3">
      <c r="A8" s="27" t="s">
        <v>109</v>
      </c>
      <c r="B8" s="18" t="s">
        <v>121</v>
      </c>
    </row>
    <row r="9" spans="1:2" ht="15" customHeight="1" x14ac:dyDescent="0.3">
      <c r="A9" s="11" t="s">
        <v>90</v>
      </c>
      <c r="B9" s="26">
        <v>0.18</v>
      </c>
    </row>
    <row r="10" spans="1:2" ht="15" customHeight="1" x14ac:dyDescent="0.3">
      <c r="A10" s="11" t="s">
        <v>95</v>
      </c>
      <c r="B10" s="26">
        <v>0.24199999999999999</v>
      </c>
    </row>
    <row r="11" spans="1:2" ht="15" customHeight="1" x14ac:dyDescent="0.3">
      <c r="A11" s="11" t="s">
        <v>96</v>
      </c>
      <c r="B11" s="26">
        <v>0.33169999999999999</v>
      </c>
    </row>
    <row r="12" spans="1:2" ht="15" customHeight="1" x14ac:dyDescent="0.3">
      <c r="A12" s="11" t="s">
        <v>87</v>
      </c>
      <c r="B12" s="26">
        <v>0.34300000000000003</v>
      </c>
    </row>
    <row r="13" spans="1:2" ht="15" customHeight="1" x14ac:dyDescent="0.3">
      <c r="A13" s="11" t="s">
        <v>84</v>
      </c>
      <c r="B13" s="26">
        <v>0.3639</v>
      </c>
    </row>
    <row r="14" spans="1:2" ht="15" customHeight="1" x14ac:dyDescent="0.3">
      <c r="A14" s="11" t="s">
        <v>93</v>
      </c>
      <c r="B14" s="26">
        <v>0.38270000000000004</v>
      </c>
    </row>
    <row r="15" spans="1:2" ht="15" customHeight="1" x14ac:dyDescent="0.3">
      <c r="A15" s="11" t="s">
        <v>97</v>
      </c>
      <c r="B15" s="26">
        <v>0.39097936497795949</v>
      </c>
    </row>
    <row r="16" spans="1:2" ht="15" customHeight="1" x14ac:dyDescent="0.3">
      <c r="A16" s="11" t="s">
        <v>103</v>
      </c>
      <c r="B16" s="26">
        <v>0.41899999999999998</v>
      </c>
    </row>
    <row r="17" spans="1:2" ht="15" customHeight="1" x14ac:dyDescent="0.3">
      <c r="A17" s="11" t="s">
        <v>105</v>
      </c>
      <c r="B17" s="26">
        <v>0.44</v>
      </c>
    </row>
    <row r="18" spans="1:2" ht="15" customHeight="1" x14ac:dyDescent="0.3">
      <c r="A18" s="11" t="s">
        <v>98</v>
      </c>
      <c r="B18" s="26">
        <v>0.44920000000000004</v>
      </c>
    </row>
    <row r="19" spans="1:2" ht="15" customHeight="1" x14ac:dyDescent="0.3">
      <c r="A19" s="11" t="s">
        <v>108</v>
      </c>
      <c r="B19" s="26">
        <v>0.46666666666666662</v>
      </c>
    </row>
    <row r="20" spans="1:2" ht="15" customHeight="1" x14ac:dyDescent="0.3">
      <c r="A20" s="11" t="s">
        <v>83</v>
      </c>
      <c r="B20" s="26">
        <v>0.48606811145510836</v>
      </c>
    </row>
    <row r="21" spans="1:2" ht="15" customHeight="1" x14ac:dyDescent="0.3">
      <c r="A21" s="11" t="s">
        <v>94</v>
      </c>
      <c r="B21" s="26">
        <v>0.5</v>
      </c>
    </row>
    <row r="22" spans="1:2" ht="15" customHeight="1" x14ac:dyDescent="0.3">
      <c r="A22" s="11" t="s">
        <v>100</v>
      </c>
      <c r="B22" s="26">
        <v>0.51</v>
      </c>
    </row>
    <row r="23" spans="1:2" ht="15" customHeight="1" x14ac:dyDescent="0.3">
      <c r="A23" s="11" t="s">
        <v>107</v>
      </c>
      <c r="B23" s="26">
        <v>0.52</v>
      </c>
    </row>
    <row r="24" spans="1:2" ht="15" customHeight="1" x14ac:dyDescent="0.3">
      <c r="A24" s="11" t="s">
        <v>82</v>
      </c>
      <c r="B24" s="26">
        <v>0.54</v>
      </c>
    </row>
    <row r="25" spans="1:2" ht="15" customHeight="1" x14ac:dyDescent="0.3">
      <c r="A25" s="11" t="s">
        <v>106</v>
      </c>
      <c r="B25" s="26">
        <v>0.55819672131147546</v>
      </c>
    </row>
    <row r="26" spans="1:2" ht="15" customHeight="1" x14ac:dyDescent="0.3">
      <c r="A26" s="11" t="s">
        <v>101</v>
      </c>
      <c r="B26" s="26">
        <v>0.56000000000000005</v>
      </c>
    </row>
    <row r="27" spans="1:2" ht="15" customHeight="1" x14ac:dyDescent="0.3">
      <c r="A27" s="11" t="s">
        <v>99</v>
      </c>
      <c r="B27" s="26">
        <v>0.57999999999999996</v>
      </c>
    </row>
    <row r="28" spans="1:2" ht="15" customHeight="1" x14ac:dyDescent="0.3">
      <c r="A28" s="11" t="s">
        <v>104</v>
      </c>
      <c r="B28" s="26">
        <v>0.78488014751075608</v>
      </c>
    </row>
    <row r="29" spans="1:2" ht="15" customHeight="1" x14ac:dyDescent="0.25">
      <c r="A29" s="11" t="s">
        <v>88</v>
      </c>
      <c r="B29" s="26">
        <v>0.82499999999999996</v>
      </c>
    </row>
    <row r="30" spans="1:2" ht="15" customHeight="1" x14ac:dyDescent="0.25">
      <c r="A30" s="11" t="s">
        <v>89</v>
      </c>
      <c r="B30" s="26">
        <v>0.92</v>
      </c>
    </row>
    <row r="31" spans="1:2" ht="15" customHeight="1" x14ac:dyDescent="0.25">
      <c r="A31" s="11" t="s">
        <v>92</v>
      </c>
      <c r="B31" s="26">
        <v>0.97</v>
      </c>
    </row>
    <row r="32" spans="1:2" ht="15" customHeight="1" x14ac:dyDescent="0.25">
      <c r="A32" s="11" t="s">
        <v>102</v>
      </c>
      <c r="B32" s="26">
        <v>0.99</v>
      </c>
    </row>
  </sheetData>
  <pageMargins left="0.7" right="0.7" top="0.75" bottom="0.75" header="0.3" footer="0.3"/>
  <drawing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D28"/>
  <sheetViews>
    <sheetView zoomScale="80" zoomScaleNormal="80" workbookViewId="0"/>
  </sheetViews>
  <sheetFormatPr defaultColWidth="9.140625" defaultRowHeight="15" customHeight="1" x14ac:dyDescent="0.25"/>
  <cols>
    <col min="1" max="1" width="11.7109375" style="11" customWidth="1"/>
    <col min="2" max="2" width="12.140625" style="11" customWidth="1"/>
    <col min="3" max="16384" width="9.140625" style="11"/>
  </cols>
  <sheetData>
    <row r="1" spans="1:4" ht="14.45" x14ac:dyDescent="0.3">
      <c r="A1" s="10" t="s">
        <v>25</v>
      </c>
    </row>
    <row r="3" spans="1:4" ht="14.45" x14ac:dyDescent="0.3">
      <c r="A3" s="12" t="s">
        <v>6</v>
      </c>
      <c r="B3" s="13" t="s">
        <v>49</v>
      </c>
    </row>
    <row r="4" spans="1:4" ht="14.45" x14ac:dyDescent="0.3">
      <c r="A4" s="12" t="s">
        <v>7</v>
      </c>
      <c r="B4" s="11">
        <v>4</v>
      </c>
    </row>
    <row r="5" spans="1:4" x14ac:dyDescent="0.25">
      <c r="A5" s="12" t="s">
        <v>8</v>
      </c>
      <c r="B5" s="12" t="s">
        <v>146</v>
      </c>
    </row>
    <row r="6" spans="1:4" s="23" customFormat="1" thickBot="1" x14ac:dyDescent="0.35">
      <c r="A6" s="22" t="s">
        <v>9</v>
      </c>
    </row>
    <row r="7" spans="1:4" thickTop="1" x14ac:dyDescent="0.3"/>
    <row r="8" spans="1:4" ht="15" customHeight="1" x14ac:dyDescent="0.3">
      <c r="A8" t="s">
        <v>109</v>
      </c>
      <c r="B8" t="s">
        <v>69</v>
      </c>
      <c r="C8" t="s">
        <v>70</v>
      </c>
      <c r="D8" t="s">
        <v>71</v>
      </c>
    </row>
    <row r="9" spans="1:4" ht="15" customHeight="1" x14ac:dyDescent="0.3">
      <c r="A9" t="s">
        <v>101</v>
      </c>
      <c r="B9">
        <v>30</v>
      </c>
      <c r="C9">
        <v>33</v>
      </c>
      <c r="D9">
        <v>33</v>
      </c>
    </row>
    <row r="10" spans="1:4" ht="15" customHeight="1" x14ac:dyDescent="0.3">
      <c r="A10" t="s">
        <v>97</v>
      </c>
      <c r="B10">
        <v>14</v>
      </c>
      <c r="C10">
        <v>15</v>
      </c>
      <c r="D10">
        <v>13</v>
      </c>
    </row>
    <row r="11" spans="1:4" ht="15" customHeight="1" x14ac:dyDescent="0.3">
      <c r="A11" t="s">
        <v>95</v>
      </c>
      <c r="B11">
        <v>12</v>
      </c>
      <c r="C11">
        <v>11</v>
      </c>
      <c r="D11">
        <v>10</v>
      </c>
    </row>
    <row r="12" spans="1:4" ht="15" customHeight="1" x14ac:dyDescent="0.3">
      <c r="A12" t="s">
        <v>84</v>
      </c>
      <c r="B12">
        <v>3</v>
      </c>
      <c r="C12">
        <v>2</v>
      </c>
      <c r="D12">
        <v>5</v>
      </c>
    </row>
    <row r="13" spans="1:4" ht="15" customHeight="1" x14ac:dyDescent="0.3">
      <c r="A13" t="s">
        <v>82</v>
      </c>
      <c r="B13">
        <v>14</v>
      </c>
      <c r="C13">
        <v>15</v>
      </c>
      <c r="D13">
        <v>15</v>
      </c>
    </row>
    <row r="14" spans="1:4" ht="15" customHeight="1" x14ac:dyDescent="0.3">
      <c r="A14" t="s">
        <v>88</v>
      </c>
      <c r="B14">
        <v>1</v>
      </c>
      <c r="C14">
        <v>1</v>
      </c>
      <c r="D14">
        <v>1</v>
      </c>
    </row>
    <row r="15" spans="1:4" ht="15" customHeight="1" x14ac:dyDescent="0.3">
      <c r="A15" t="s">
        <v>108</v>
      </c>
      <c r="B15">
        <v>19</v>
      </c>
      <c r="C15">
        <v>23</v>
      </c>
      <c r="D15">
        <v>30</v>
      </c>
    </row>
    <row r="16" spans="1:4" ht="15" customHeight="1" x14ac:dyDescent="0.3">
      <c r="A16" t="s">
        <v>105</v>
      </c>
      <c r="B16">
        <v>306</v>
      </c>
      <c r="C16">
        <v>311</v>
      </c>
      <c r="D16">
        <v>323</v>
      </c>
    </row>
    <row r="17" spans="1:4" ht="15" customHeight="1" x14ac:dyDescent="0.3">
      <c r="A17" t="s">
        <v>89</v>
      </c>
      <c r="B17">
        <v>35</v>
      </c>
      <c r="C17">
        <v>36</v>
      </c>
      <c r="D17">
        <v>35</v>
      </c>
    </row>
    <row r="18" spans="1:4" ht="15" customHeight="1" x14ac:dyDescent="0.3">
      <c r="A18" t="s">
        <v>85</v>
      </c>
      <c r="B18">
        <v>2</v>
      </c>
      <c r="C18">
        <v>2</v>
      </c>
      <c r="D18">
        <v>2</v>
      </c>
    </row>
    <row r="19" spans="1:4" ht="15" customHeight="1" x14ac:dyDescent="0.3">
      <c r="A19" t="s">
        <v>90</v>
      </c>
      <c r="B19">
        <v>19</v>
      </c>
      <c r="C19">
        <v>23</v>
      </c>
      <c r="D19">
        <v>26</v>
      </c>
    </row>
    <row r="20" spans="1:4" ht="15" customHeight="1" x14ac:dyDescent="0.3">
      <c r="A20" t="s">
        <v>103</v>
      </c>
      <c r="B20">
        <v>42</v>
      </c>
      <c r="C20">
        <v>40</v>
      </c>
      <c r="D20">
        <v>44</v>
      </c>
    </row>
    <row r="21" spans="1:4" ht="15" customHeight="1" x14ac:dyDescent="0.3">
      <c r="A21" t="s">
        <v>98</v>
      </c>
      <c r="B21">
        <v>5</v>
      </c>
      <c r="C21">
        <v>5</v>
      </c>
      <c r="D21">
        <v>5</v>
      </c>
    </row>
    <row r="22" spans="1:4" ht="15" customHeight="1" x14ac:dyDescent="0.3">
      <c r="A22" t="s">
        <v>92</v>
      </c>
      <c r="B22">
        <v>28</v>
      </c>
      <c r="C22">
        <v>27</v>
      </c>
      <c r="D22">
        <v>26</v>
      </c>
    </row>
    <row r="23" spans="1:4" ht="15" customHeight="1" x14ac:dyDescent="0.3">
      <c r="A23" t="s">
        <v>100</v>
      </c>
      <c r="B23">
        <v>12</v>
      </c>
      <c r="C23">
        <v>12</v>
      </c>
      <c r="D23">
        <v>12</v>
      </c>
    </row>
    <row r="24" spans="1:4" ht="15" customHeight="1" x14ac:dyDescent="0.3">
      <c r="A24" t="s">
        <v>99</v>
      </c>
      <c r="B24">
        <v>55</v>
      </c>
      <c r="C24">
        <v>72</v>
      </c>
      <c r="D24">
        <v>82</v>
      </c>
    </row>
    <row r="25" spans="1:4" ht="15" customHeight="1" x14ac:dyDescent="0.3">
      <c r="A25" t="s">
        <v>96</v>
      </c>
      <c r="B25">
        <v>43</v>
      </c>
      <c r="C25">
        <v>44</v>
      </c>
      <c r="D25">
        <v>43</v>
      </c>
    </row>
    <row r="26" spans="1:4" ht="15" customHeight="1" x14ac:dyDescent="0.3">
      <c r="A26" t="s">
        <v>87</v>
      </c>
      <c r="B26">
        <v>4</v>
      </c>
      <c r="C26">
        <v>4</v>
      </c>
      <c r="D26">
        <v>4</v>
      </c>
    </row>
    <row r="27" spans="1:4" ht="15" customHeight="1" x14ac:dyDescent="0.3">
      <c r="A27" t="s">
        <v>106</v>
      </c>
      <c r="B27">
        <v>9</v>
      </c>
      <c r="C27">
        <v>9</v>
      </c>
      <c r="D27">
        <v>10</v>
      </c>
    </row>
    <row r="28" spans="1:4" ht="15" customHeight="1" x14ac:dyDescent="0.25">
      <c r="A28" t="s">
        <v>107</v>
      </c>
      <c r="B28">
        <v>30</v>
      </c>
      <c r="C28">
        <v>29</v>
      </c>
      <c r="D28">
        <v>30</v>
      </c>
    </row>
  </sheetData>
  <pageMargins left="0.7" right="0.7" top="0.75" bottom="0.75" header="0.3" footer="0.3"/>
  <drawing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B38"/>
  <sheetViews>
    <sheetView zoomScale="70" zoomScaleNormal="70" workbookViewId="0">
      <selection activeCell="B52" sqref="B52"/>
    </sheetView>
  </sheetViews>
  <sheetFormatPr defaultColWidth="9.140625" defaultRowHeight="15" customHeight="1" x14ac:dyDescent="0.25"/>
  <cols>
    <col min="1" max="1" width="11.7109375" style="11" customWidth="1"/>
    <col min="2" max="2" width="18.85546875" style="11" customWidth="1"/>
    <col min="3" max="16384" width="9.140625" style="11"/>
  </cols>
  <sheetData>
    <row r="1" spans="1:2" ht="14.45" x14ac:dyDescent="0.3">
      <c r="A1" s="10" t="s">
        <v>26</v>
      </c>
    </row>
    <row r="3" spans="1:2" ht="14.45" x14ac:dyDescent="0.3">
      <c r="A3" s="12" t="s">
        <v>6</v>
      </c>
      <c r="B3" s="13" t="s">
        <v>50</v>
      </c>
    </row>
    <row r="4" spans="1:2" ht="14.45" x14ac:dyDescent="0.3">
      <c r="A4" s="12" t="s">
        <v>7</v>
      </c>
      <c r="B4" s="11">
        <v>4</v>
      </c>
    </row>
    <row r="5" spans="1:2" ht="14.45" x14ac:dyDescent="0.3">
      <c r="A5" s="12" t="s">
        <v>8</v>
      </c>
      <c r="B5" s="12" t="s">
        <v>147</v>
      </c>
    </row>
    <row r="6" spans="1:2" s="23" customFormat="1" thickBot="1" x14ac:dyDescent="0.35">
      <c r="A6" s="22" t="s">
        <v>9</v>
      </c>
      <c r="B6" s="35" t="s">
        <v>148</v>
      </c>
    </row>
    <row r="7" spans="1:2" thickTop="1" x14ac:dyDescent="0.3"/>
    <row r="8" spans="1:2" ht="15" customHeight="1" x14ac:dyDescent="0.3">
      <c r="A8" s="27"/>
    </row>
    <row r="38" spans="2:2" ht="15" customHeight="1" x14ac:dyDescent="0.25">
      <c r="B38" s="11" t="s">
        <v>182</v>
      </c>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B36"/>
  <sheetViews>
    <sheetView zoomScale="70" zoomScaleNormal="70" workbookViewId="0">
      <selection activeCell="B36" sqref="B36"/>
    </sheetView>
  </sheetViews>
  <sheetFormatPr defaultColWidth="9.140625" defaultRowHeight="15" customHeight="1" x14ac:dyDescent="0.25"/>
  <cols>
    <col min="1" max="1" width="11.7109375" style="11" customWidth="1"/>
    <col min="2" max="2" width="18.85546875" style="11" customWidth="1"/>
    <col min="3" max="16384" width="9.140625" style="11"/>
  </cols>
  <sheetData>
    <row r="1" spans="1:2" ht="14.45" x14ac:dyDescent="0.3">
      <c r="A1" s="10" t="s">
        <v>27</v>
      </c>
    </row>
    <row r="3" spans="1:2" ht="14.45" x14ac:dyDescent="0.3">
      <c r="A3" s="12" t="s">
        <v>6</v>
      </c>
      <c r="B3" s="13" t="s">
        <v>51</v>
      </c>
    </row>
    <row r="4" spans="1:2" ht="14.45" x14ac:dyDescent="0.3">
      <c r="A4" s="12" t="s">
        <v>7</v>
      </c>
      <c r="B4" s="11">
        <v>4</v>
      </c>
    </row>
    <row r="5" spans="1:2" ht="14.45" x14ac:dyDescent="0.3">
      <c r="A5" s="12" t="s">
        <v>8</v>
      </c>
      <c r="B5" s="12" t="s">
        <v>149</v>
      </c>
    </row>
    <row r="6" spans="1:2" s="23" customFormat="1" thickBot="1" x14ac:dyDescent="0.35">
      <c r="A6" s="22" t="s">
        <v>9</v>
      </c>
      <c r="B6" s="35" t="s">
        <v>150</v>
      </c>
    </row>
    <row r="7" spans="1:2" thickTop="1" x14ac:dyDescent="0.3"/>
    <row r="8" spans="1:2" ht="15" customHeight="1" x14ac:dyDescent="0.3">
      <c r="A8" s="27"/>
    </row>
    <row r="36" spans="2:2" ht="15" customHeight="1" x14ac:dyDescent="0.25">
      <c r="B36" s="11" t="s">
        <v>182</v>
      </c>
    </row>
  </sheetData>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7"/>
  <sheetViews>
    <sheetView zoomScale="80" zoomScaleNormal="80" workbookViewId="0"/>
  </sheetViews>
  <sheetFormatPr defaultColWidth="9.140625" defaultRowHeight="15" customHeight="1" x14ac:dyDescent="0.25"/>
  <cols>
    <col min="1" max="1" width="15.7109375" style="11" customWidth="1"/>
    <col min="2" max="2" width="15.85546875" style="11" customWidth="1"/>
    <col min="3" max="3" width="12.7109375" style="11" customWidth="1"/>
    <col min="4" max="4" width="18.140625" style="11" customWidth="1"/>
    <col min="5" max="6" width="9.140625" style="11"/>
    <col min="7" max="7" width="15.140625" style="11" customWidth="1"/>
    <col min="8" max="16384" width="9.140625" style="11"/>
  </cols>
  <sheetData>
    <row r="1" spans="1:7" ht="14.45" x14ac:dyDescent="0.3">
      <c r="A1" s="10" t="s">
        <v>28</v>
      </c>
    </row>
    <row r="3" spans="1:7" ht="14.45" x14ac:dyDescent="0.3">
      <c r="A3" s="12" t="s">
        <v>6</v>
      </c>
      <c r="B3" s="13" t="s">
        <v>52</v>
      </c>
    </row>
    <row r="4" spans="1:7" ht="14.45" x14ac:dyDescent="0.3">
      <c r="A4" s="36" t="s">
        <v>7</v>
      </c>
      <c r="B4" s="11">
        <v>4</v>
      </c>
    </row>
    <row r="5" spans="1:7" x14ac:dyDescent="0.25">
      <c r="A5" s="12" t="s">
        <v>8</v>
      </c>
      <c r="B5" s="12" t="s">
        <v>151</v>
      </c>
    </row>
    <row r="6" spans="1:7" s="23" customFormat="1" thickBot="1" x14ac:dyDescent="0.35">
      <c r="A6" s="22" t="s">
        <v>9</v>
      </c>
    </row>
    <row r="7" spans="1:7" thickTop="1" x14ac:dyDescent="0.3"/>
    <row r="8" spans="1:7" ht="41.45" customHeight="1" x14ac:dyDescent="0.3">
      <c r="A8" s="27" t="s">
        <v>109</v>
      </c>
      <c r="B8" s="11" t="s">
        <v>71</v>
      </c>
      <c r="D8" s="11" t="s">
        <v>109</v>
      </c>
      <c r="E8" s="11" t="s">
        <v>123</v>
      </c>
      <c r="F8" s="11" t="s">
        <v>71</v>
      </c>
      <c r="G8" s="18" t="s">
        <v>124</v>
      </c>
    </row>
    <row r="9" spans="1:7" ht="15" customHeight="1" x14ac:dyDescent="0.3">
      <c r="A9" s="11" t="s">
        <v>107</v>
      </c>
      <c r="B9" s="26">
        <v>0.55000000000000004</v>
      </c>
      <c r="D9" s="11" t="s">
        <v>91</v>
      </c>
      <c r="E9" s="26">
        <v>0.54800000000000004</v>
      </c>
      <c r="F9" s="26">
        <v>0.42800000000000005</v>
      </c>
      <c r="G9" s="26">
        <v>-0.12</v>
      </c>
    </row>
    <row r="10" spans="1:7" ht="15" customHeight="1" x14ac:dyDescent="0.3">
      <c r="A10" s="11" t="s">
        <v>89</v>
      </c>
      <c r="B10" s="26">
        <v>0.54700000000000004</v>
      </c>
      <c r="D10" s="11" t="s">
        <v>93</v>
      </c>
      <c r="E10" s="26">
        <v>0.41</v>
      </c>
      <c r="F10" s="26">
        <v>0.30499999999999999</v>
      </c>
      <c r="G10" s="26">
        <v>-0.10499999999999998</v>
      </c>
    </row>
    <row r="11" spans="1:7" ht="15" customHeight="1" x14ac:dyDescent="0.3">
      <c r="A11" s="11" t="s">
        <v>95</v>
      </c>
      <c r="B11" s="26">
        <v>0.48810000000000009</v>
      </c>
      <c r="D11" s="11" t="s">
        <v>98</v>
      </c>
      <c r="E11" s="26">
        <v>0.22900000000000001</v>
      </c>
      <c r="F11" s="26">
        <v>0.215</v>
      </c>
      <c r="G11" s="26">
        <v>-1.4000000000000012E-2</v>
      </c>
    </row>
    <row r="12" spans="1:7" ht="15" customHeight="1" x14ac:dyDescent="0.3">
      <c r="A12" s="11" t="s">
        <v>100</v>
      </c>
      <c r="B12" s="26">
        <v>0.47</v>
      </c>
      <c r="D12" s="11" t="s">
        <v>83</v>
      </c>
      <c r="E12" s="26">
        <v>0</v>
      </c>
      <c r="F12" s="26">
        <v>0</v>
      </c>
      <c r="G12" s="26">
        <v>0</v>
      </c>
    </row>
    <row r="13" spans="1:7" ht="15" customHeight="1" x14ac:dyDescent="0.3">
      <c r="A13" s="11" t="s">
        <v>91</v>
      </c>
      <c r="B13" s="26">
        <v>0.42800000000000005</v>
      </c>
      <c r="D13" s="11" t="s">
        <v>85</v>
      </c>
      <c r="E13" s="26">
        <v>0</v>
      </c>
      <c r="F13" s="26">
        <v>0</v>
      </c>
      <c r="G13" s="26">
        <v>0</v>
      </c>
    </row>
    <row r="14" spans="1:7" ht="15" customHeight="1" x14ac:dyDescent="0.3">
      <c r="A14" s="11" t="s">
        <v>103</v>
      </c>
      <c r="B14" s="26">
        <v>0.41</v>
      </c>
      <c r="D14" s="11" t="s">
        <v>102</v>
      </c>
      <c r="E14" s="26">
        <v>0</v>
      </c>
      <c r="F14" s="26">
        <v>0</v>
      </c>
      <c r="G14" s="26">
        <v>0</v>
      </c>
    </row>
    <row r="15" spans="1:7" ht="15" customHeight="1" x14ac:dyDescent="0.3">
      <c r="A15" s="11" t="s">
        <v>92</v>
      </c>
      <c r="B15" s="26">
        <v>0.41</v>
      </c>
      <c r="D15" s="11" t="s">
        <v>86</v>
      </c>
      <c r="E15" s="26">
        <v>0</v>
      </c>
      <c r="F15" s="26">
        <v>0</v>
      </c>
      <c r="G15" s="26">
        <v>0</v>
      </c>
    </row>
    <row r="16" spans="1:7" ht="15" customHeight="1" x14ac:dyDescent="0.3">
      <c r="A16" s="11" t="s">
        <v>90</v>
      </c>
      <c r="B16" s="26">
        <v>0.37600000000000006</v>
      </c>
      <c r="D16" s="11" t="s">
        <v>88</v>
      </c>
      <c r="E16" s="26">
        <v>0</v>
      </c>
      <c r="F16" s="26">
        <v>0</v>
      </c>
      <c r="G16" s="26">
        <v>0</v>
      </c>
    </row>
    <row r="17" spans="1:7" ht="15" customHeight="1" x14ac:dyDescent="0.3">
      <c r="A17" s="11" t="s">
        <v>108</v>
      </c>
      <c r="B17" s="26">
        <v>0.37</v>
      </c>
      <c r="D17" s="11" t="s">
        <v>104</v>
      </c>
      <c r="E17" s="26">
        <v>0.10999999999999999</v>
      </c>
      <c r="F17" s="26">
        <v>0.113</v>
      </c>
      <c r="G17" s="26">
        <v>3.0000000000000165E-3</v>
      </c>
    </row>
    <row r="18" spans="1:7" ht="15" customHeight="1" x14ac:dyDescent="0.3">
      <c r="A18" s="11" t="s">
        <v>99</v>
      </c>
      <c r="B18" s="26">
        <v>0.36260000000000003</v>
      </c>
      <c r="D18" s="11" t="s">
        <v>87</v>
      </c>
      <c r="E18" s="26">
        <v>9.5000000000000001E-2</v>
      </c>
      <c r="F18" s="26">
        <v>9.9400000000000002E-2</v>
      </c>
      <c r="G18" s="26">
        <v>4.4000000000000011E-3</v>
      </c>
    </row>
    <row r="19" spans="1:7" ht="15" customHeight="1" x14ac:dyDescent="0.3">
      <c r="A19" s="11" t="s">
        <v>105</v>
      </c>
      <c r="B19" s="26">
        <v>0.34099999999999997</v>
      </c>
      <c r="D19" s="11" t="s">
        <v>84</v>
      </c>
      <c r="E19" s="26">
        <v>0</v>
      </c>
      <c r="F19" s="26">
        <v>5.1999999999999998E-3</v>
      </c>
      <c r="G19" s="26">
        <v>5.1999999999999998E-3</v>
      </c>
    </row>
    <row r="20" spans="1:7" ht="15" customHeight="1" x14ac:dyDescent="0.3">
      <c r="A20" s="11" t="s">
        <v>93</v>
      </c>
      <c r="B20" s="26">
        <v>0.30499999999999999</v>
      </c>
      <c r="D20" s="11" t="s">
        <v>106</v>
      </c>
      <c r="E20" s="26">
        <v>0.1983</v>
      </c>
      <c r="F20" s="26">
        <v>0.20520000000000002</v>
      </c>
      <c r="G20" s="26">
        <v>6.9000000000000172E-3</v>
      </c>
    </row>
    <row r="21" spans="1:7" ht="15" customHeight="1" x14ac:dyDescent="0.3">
      <c r="A21" s="11" t="s">
        <v>94</v>
      </c>
      <c r="B21" s="26">
        <v>0.30099999999999999</v>
      </c>
      <c r="D21" s="11" t="s">
        <v>82</v>
      </c>
      <c r="E21" s="26">
        <v>0.23</v>
      </c>
      <c r="F21" s="26">
        <v>0.24000000000000002</v>
      </c>
      <c r="G21" s="26">
        <v>1.0000000000000009E-2</v>
      </c>
    </row>
    <row r="22" spans="1:7" ht="15" customHeight="1" x14ac:dyDescent="0.3">
      <c r="A22" s="11" t="s">
        <v>97</v>
      </c>
      <c r="B22" s="26">
        <v>0.24340000000000003</v>
      </c>
      <c r="D22" s="11" t="s">
        <v>96</v>
      </c>
      <c r="E22" s="26">
        <v>7.6999999999999999E-2</v>
      </c>
      <c r="F22" s="26">
        <v>0.1000000000000001</v>
      </c>
      <c r="G22" s="26">
        <v>2.3000000000000104E-2</v>
      </c>
    </row>
    <row r="23" spans="1:7" ht="15" customHeight="1" x14ac:dyDescent="0.3">
      <c r="A23" s="11" t="s">
        <v>82</v>
      </c>
      <c r="B23" s="26">
        <v>0.24000000000000002</v>
      </c>
      <c r="D23" s="11" t="s">
        <v>89</v>
      </c>
      <c r="E23" s="26">
        <v>0.52300000000000002</v>
      </c>
      <c r="F23" s="26">
        <v>0.54700000000000004</v>
      </c>
      <c r="G23" s="26">
        <v>2.4000000000000021E-2</v>
      </c>
    </row>
    <row r="24" spans="1:7" ht="15" customHeight="1" x14ac:dyDescent="0.3">
      <c r="A24" s="11" t="s">
        <v>98</v>
      </c>
      <c r="B24" s="26">
        <v>0.215</v>
      </c>
      <c r="D24" s="11" t="s">
        <v>92</v>
      </c>
      <c r="E24" s="26">
        <v>0.37</v>
      </c>
      <c r="F24" s="26">
        <v>0.41</v>
      </c>
      <c r="G24" s="26">
        <v>3.999999999999998E-2</v>
      </c>
    </row>
    <row r="25" spans="1:7" ht="15" customHeight="1" x14ac:dyDescent="0.3">
      <c r="A25" s="11" t="s">
        <v>101</v>
      </c>
      <c r="B25" s="26">
        <v>0.214</v>
      </c>
      <c r="D25" s="11" t="s">
        <v>99</v>
      </c>
      <c r="E25" s="26">
        <v>0.31089999999999995</v>
      </c>
      <c r="F25" s="26">
        <v>0.36260000000000003</v>
      </c>
      <c r="G25" s="26">
        <v>5.1700000000000079E-2</v>
      </c>
    </row>
    <row r="26" spans="1:7" ht="15" customHeight="1" x14ac:dyDescent="0.25">
      <c r="A26" s="11" t="s">
        <v>106</v>
      </c>
      <c r="B26" s="26">
        <v>0.20520000000000002</v>
      </c>
      <c r="D26" s="11" t="s">
        <v>101</v>
      </c>
      <c r="E26" s="26">
        <v>0.14389999999999997</v>
      </c>
      <c r="F26" s="26">
        <v>0.214</v>
      </c>
      <c r="G26" s="26">
        <v>7.0100000000000023E-2</v>
      </c>
    </row>
    <row r="27" spans="1:7" ht="15" customHeight="1" x14ac:dyDescent="0.25">
      <c r="A27" s="11" t="s">
        <v>104</v>
      </c>
      <c r="B27" s="26">
        <v>0.113</v>
      </c>
      <c r="D27" s="11" t="s">
        <v>105</v>
      </c>
      <c r="E27" s="26">
        <v>0.27</v>
      </c>
      <c r="F27" s="26">
        <v>0.34099999999999997</v>
      </c>
      <c r="G27" s="26">
        <v>7.0999999999999952E-2</v>
      </c>
    </row>
    <row r="28" spans="1:7" ht="15" customHeight="1" x14ac:dyDescent="0.25">
      <c r="A28" s="11" t="s">
        <v>96</v>
      </c>
      <c r="B28" s="26">
        <v>0.1000000000000001</v>
      </c>
      <c r="D28" s="11" t="s">
        <v>103</v>
      </c>
      <c r="E28" s="26">
        <v>0.33529999999999999</v>
      </c>
      <c r="F28" s="26">
        <v>0.41</v>
      </c>
      <c r="G28" s="26">
        <v>7.4699999999999989E-2</v>
      </c>
    </row>
    <row r="29" spans="1:7" ht="15" customHeight="1" x14ac:dyDescent="0.25">
      <c r="A29" s="11" t="s">
        <v>87</v>
      </c>
      <c r="B29" s="26">
        <v>9.9400000000000002E-2</v>
      </c>
      <c r="D29" s="11" t="s">
        <v>108</v>
      </c>
      <c r="E29" s="26">
        <v>0.29000000000000004</v>
      </c>
      <c r="F29" s="26">
        <v>0.37</v>
      </c>
      <c r="G29" s="26">
        <v>7.999999999999996E-2</v>
      </c>
    </row>
    <row r="30" spans="1:7" ht="15" customHeight="1" x14ac:dyDescent="0.25">
      <c r="A30" s="11" t="s">
        <v>84</v>
      </c>
      <c r="B30" s="26">
        <v>5.1999999999999998E-3</v>
      </c>
      <c r="D30" s="11" t="s">
        <v>90</v>
      </c>
      <c r="E30" s="26">
        <v>0.25800000000000001</v>
      </c>
      <c r="F30" s="26">
        <v>0.37600000000000006</v>
      </c>
      <c r="G30" s="26">
        <v>0.11800000000000005</v>
      </c>
    </row>
    <row r="31" spans="1:7" ht="15" customHeight="1" x14ac:dyDescent="0.25">
      <c r="A31" s="11" t="s">
        <v>83</v>
      </c>
      <c r="B31" s="26">
        <v>0</v>
      </c>
      <c r="D31" s="11" t="s">
        <v>100</v>
      </c>
      <c r="E31" s="26">
        <v>0.35</v>
      </c>
      <c r="F31" s="26">
        <v>0.47</v>
      </c>
      <c r="G31" s="26">
        <v>0.12</v>
      </c>
    </row>
    <row r="32" spans="1:7" ht="15" customHeight="1" x14ac:dyDescent="0.25">
      <c r="A32" s="11" t="s">
        <v>85</v>
      </c>
      <c r="B32" s="26">
        <v>0</v>
      </c>
      <c r="D32" s="11" t="s">
        <v>97</v>
      </c>
      <c r="E32" s="26">
        <v>0.1147</v>
      </c>
      <c r="F32" s="26">
        <v>0.24340000000000003</v>
      </c>
      <c r="G32" s="26">
        <v>0.12870000000000004</v>
      </c>
    </row>
    <row r="33" spans="1:7" ht="15" customHeight="1" x14ac:dyDescent="0.25">
      <c r="A33" s="11" t="s">
        <v>102</v>
      </c>
      <c r="B33" s="26">
        <v>0</v>
      </c>
      <c r="D33" s="11" t="s">
        <v>94</v>
      </c>
      <c r="E33" s="26">
        <v>0.15640000000000001</v>
      </c>
      <c r="F33" s="26">
        <v>0.30099999999999999</v>
      </c>
      <c r="G33" s="26">
        <v>0.14459999999999998</v>
      </c>
    </row>
    <row r="34" spans="1:7" ht="15" customHeight="1" x14ac:dyDescent="0.25">
      <c r="A34" s="11" t="s">
        <v>86</v>
      </c>
      <c r="B34" s="26">
        <v>0</v>
      </c>
      <c r="D34" s="11" t="s">
        <v>107</v>
      </c>
      <c r="E34" s="26">
        <v>0.4</v>
      </c>
      <c r="F34" s="26">
        <v>0.55000000000000004</v>
      </c>
      <c r="G34" s="26">
        <v>0.15000000000000002</v>
      </c>
    </row>
    <row r="35" spans="1:7" ht="15" customHeight="1" x14ac:dyDescent="0.25">
      <c r="A35" s="11" t="s">
        <v>88</v>
      </c>
      <c r="B35" s="26">
        <v>0</v>
      </c>
      <c r="D35" s="11" t="s">
        <v>95</v>
      </c>
      <c r="E35" s="26">
        <v>0.3044</v>
      </c>
      <c r="F35" s="26">
        <v>0.48810000000000009</v>
      </c>
      <c r="G35" s="26">
        <v>0.18370000000000009</v>
      </c>
    </row>
    <row r="37" spans="1:7" ht="49.9" customHeight="1" x14ac:dyDescent="0.25"/>
  </sheetData>
  <pageMargins left="0.7" right="0.7" top="0.75" bottom="0.75" header="0.3" footer="0.3"/>
  <drawing r:id="rId1"/>
  <tableParts count="2">
    <tablePart r:id="rId2"/>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B28"/>
  <sheetViews>
    <sheetView zoomScale="80" zoomScaleNormal="80" workbookViewId="0"/>
  </sheetViews>
  <sheetFormatPr defaultColWidth="9.140625" defaultRowHeight="15" customHeight="1" x14ac:dyDescent="0.25"/>
  <cols>
    <col min="1" max="1" width="11.7109375" style="11" customWidth="1"/>
    <col min="2" max="2" width="15.85546875" style="11" customWidth="1"/>
    <col min="3" max="16384" width="9.140625" style="11"/>
  </cols>
  <sheetData>
    <row r="1" spans="1:2" ht="14.45" x14ac:dyDescent="0.3">
      <c r="A1" s="10" t="s">
        <v>29</v>
      </c>
    </row>
    <row r="3" spans="1:2" ht="14.45" x14ac:dyDescent="0.3">
      <c r="A3" s="12" t="s">
        <v>6</v>
      </c>
      <c r="B3" s="13" t="s">
        <v>53</v>
      </c>
    </row>
    <row r="4" spans="1:2" ht="14.45" x14ac:dyDescent="0.3">
      <c r="A4" s="12" t="s">
        <v>7</v>
      </c>
      <c r="B4" s="11">
        <v>4</v>
      </c>
    </row>
    <row r="5" spans="1:2" x14ac:dyDescent="0.25">
      <c r="A5" s="12" t="s">
        <v>8</v>
      </c>
      <c r="B5" s="12" t="s">
        <v>153</v>
      </c>
    </row>
    <row r="6" spans="1:2" s="23" customFormat="1" thickBot="1" x14ac:dyDescent="0.35">
      <c r="A6" s="22" t="s">
        <v>9</v>
      </c>
    </row>
    <row r="7" spans="1:2" thickTop="1" x14ac:dyDescent="0.3"/>
    <row r="8" spans="1:2" ht="38.450000000000003" customHeight="1" x14ac:dyDescent="0.3">
      <c r="A8" s="32" t="s">
        <v>109</v>
      </c>
      <c r="B8" s="32" t="s">
        <v>152</v>
      </c>
    </row>
    <row r="9" spans="1:2" ht="15" customHeight="1" x14ac:dyDescent="0.3">
      <c r="A9" t="s">
        <v>101</v>
      </c>
      <c r="B9">
        <v>27</v>
      </c>
    </row>
    <row r="10" spans="1:2" ht="15" customHeight="1" x14ac:dyDescent="0.3">
      <c r="A10" t="s">
        <v>97</v>
      </c>
      <c r="B10">
        <v>11</v>
      </c>
    </row>
    <row r="11" spans="1:2" ht="15" customHeight="1" x14ac:dyDescent="0.3">
      <c r="A11" t="s">
        <v>95</v>
      </c>
      <c r="B11">
        <v>9</v>
      </c>
    </row>
    <row r="12" spans="1:2" ht="15" customHeight="1" x14ac:dyDescent="0.3">
      <c r="A12" t="s">
        <v>84</v>
      </c>
      <c r="B12">
        <v>4</v>
      </c>
    </row>
    <row r="13" spans="1:2" ht="15" customHeight="1" x14ac:dyDescent="0.3">
      <c r="A13" t="s">
        <v>82</v>
      </c>
      <c r="B13">
        <v>5</v>
      </c>
    </row>
    <row r="14" spans="1:2" ht="15" customHeight="1" x14ac:dyDescent="0.3">
      <c r="A14" t="s">
        <v>88</v>
      </c>
      <c r="B14">
        <v>1</v>
      </c>
    </row>
    <row r="15" spans="1:2" ht="15" customHeight="1" x14ac:dyDescent="0.3">
      <c r="A15" t="s">
        <v>108</v>
      </c>
      <c r="B15">
        <v>18</v>
      </c>
    </row>
    <row r="16" spans="1:2" ht="15" customHeight="1" x14ac:dyDescent="0.3">
      <c r="A16" t="s">
        <v>105</v>
      </c>
      <c r="B16">
        <v>230</v>
      </c>
    </row>
    <row r="17" spans="1:2" ht="15" customHeight="1" x14ac:dyDescent="0.3">
      <c r="A17" t="s">
        <v>89</v>
      </c>
      <c r="B17">
        <v>10</v>
      </c>
    </row>
    <row r="18" spans="1:2" ht="15" customHeight="1" x14ac:dyDescent="0.3">
      <c r="A18" t="s">
        <v>85</v>
      </c>
      <c r="B18">
        <v>1</v>
      </c>
    </row>
    <row r="19" spans="1:2" ht="15" customHeight="1" x14ac:dyDescent="0.3">
      <c r="A19" t="s">
        <v>90</v>
      </c>
      <c r="B19">
        <v>25</v>
      </c>
    </row>
    <row r="20" spans="1:2" ht="15" customHeight="1" x14ac:dyDescent="0.3">
      <c r="A20" t="s">
        <v>103</v>
      </c>
      <c r="B20">
        <v>25</v>
      </c>
    </row>
    <row r="21" spans="1:2" ht="15" customHeight="1" x14ac:dyDescent="0.3">
      <c r="A21" t="s">
        <v>98</v>
      </c>
      <c r="B21">
        <v>3</v>
      </c>
    </row>
    <row r="22" spans="1:2" ht="15" customHeight="1" x14ac:dyDescent="0.3">
      <c r="A22" t="s">
        <v>92</v>
      </c>
      <c r="B22">
        <v>18</v>
      </c>
    </row>
    <row r="23" spans="1:2" ht="15" customHeight="1" x14ac:dyDescent="0.3">
      <c r="A23" t="s">
        <v>100</v>
      </c>
      <c r="B23">
        <v>8</v>
      </c>
    </row>
    <row r="24" spans="1:2" ht="15" customHeight="1" x14ac:dyDescent="0.3">
      <c r="A24" t="s">
        <v>99</v>
      </c>
      <c r="B24">
        <v>69</v>
      </c>
    </row>
    <row r="25" spans="1:2" ht="15" customHeight="1" x14ac:dyDescent="0.3">
      <c r="A25" t="s">
        <v>96</v>
      </c>
      <c r="B25">
        <v>40</v>
      </c>
    </row>
    <row r="26" spans="1:2" ht="15" customHeight="1" x14ac:dyDescent="0.25">
      <c r="A26" t="s">
        <v>87</v>
      </c>
      <c r="B26">
        <v>3</v>
      </c>
    </row>
    <row r="27" spans="1:2" ht="15" customHeight="1" x14ac:dyDescent="0.25">
      <c r="A27" t="s">
        <v>106</v>
      </c>
      <c r="B27">
        <v>9</v>
      </c>
    </row>
    <row r="28" spans="1:2" ht="15" customHeight="1" x14ac:dyDescent="0.25">
      <c r="A28" t="s">
        <v>107</v>
      </c>
      <c r="B28">
        <v>13</v>
      </c>
    </row>
  </sheetData>
  <pageMargins left="0.7" right="0.7" top="0.75" bottom="0.75" header="0.3" footer="0.3"/>
  <drawing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G35"/>
  <sheetViews>
    <sheetView topLeftCell="F1" zoomScale="80" zoomScaleNormal="80" workbookViewId="0"/>
  </sheetViews>
  <sheetFormatPr defaultColWidth="9.140625" defaultRowHeight="15" customHeight="1" x14ac:dyDescent="0.25"/>
  <cols>
    <col min="1" max="1" width="17.7109375" style="11" customWidth="1"/>
    <col min="2" max="2" width="13.42578125" style="11" customWidth="1"/>
    <col min="3" max="3" width="8.140625" style="11" customWidth="1"/>
    <col min="4" max="4" width="14.42578125" style="11" customWidth="1"/>
    <col min="5" max="16384" width="9.140625" style="11"/>
  </cols>
  <sheetData>
    <row r="1" spans="1:7" ht="14.45" x14ac:dyDescent="0.3">
      <c r="A1" s="10" t="s">
        <v>30</v>
      </c>
    </row>
    <row r="3" spans="1:7" ht="14.45" x14ac:dyDescent="0.3">
      <c r="A3" s="12" t="s">
        <v>6</v>
      </c>
      <c r="B3" s="13" t="s">
        <v>54</v>
      </c>
    </row>
    <row r="4" spans="1:7" ht="14.45" x14ac:dyDescent="0.3">
      <c r="A4" s="12" t="s">
        <v>7</v>
      </c>
      <c r="B4" s="11">
        <v>4</v>
      </c>
    </row>
    <row r="5" spans="1:7" ht="14.45" x14ac:dyDescent="0.3">
      <c r="A5" s="12" t="s">
        <v>8</v>
      </c>
      <c r="B5" s="12" t="s">
        <v>154</v>
      </c>
    </row>
    <row r="6" spans="1:7" s="23" customFormat="1" thickBot="1" x14ac:dyDescent="0.35">
      <c r="A6" s="22" t="s">
        <v>9</v>
      </c>
    </row>
    <row r="7" spans="1:7" thickTop="1" x14ac:dyDescent="0.3"/>
    <row r="8" spans="1:7" ht="15" customHeight="1" x14ac:dyDescent="0.3">
      <c r="A8" s="27" t="s">
        <v>109</v>
      </c>
      <c r="B8" s="11" t="s">
        <v>71</v>
      </c>
      <c r="D8" s="11" t="s">
        <v>109</v>
      </c>
      <c r="E8" s="11" t="s">
        <v>123</v>
      </c>
      <c r="F8" s="11" t="s">
        <v>71</v>
      </c>
      <c r="G8" s="18" t="s">
        <v>124</v>
      </c>
    </row>
    <row r="9" spans="1:7" ht="15" customHeight="1" x14ac:dyDescent="0.3">
      <c r="A9" s="11" t="s">
        <v>89</v>
      </c>
      <c r="B9" s="26">
        <v>0.89200000000000035</v>
      </c>
      <c r="D9" s="11" t="s">
        <v>93</v>
      </c>
      <c r="E9" s="26">
        <v>0.58000000000000007</v>
      </c>
      <c r="F9" s="26">
        <v>6.3E-2</v>
      </c>
      <c r="G9" s="26">
        <v>-0.51700000000000013</v>
      </c>
    </row>
    <row r="10" spans="1:7" ht="15" customHeight="1" x14ac:dyDescent="0.3">
      <c r="A10" s="11" t="s">
        <v>99</v>
      </c>
      <c r="B10" s="26">
        <v>0.55750000000000011</v>
      </c>
      <c r="D10" s="11" t="s">
        <v>100</v>
      </c>
      <c r="E10" s="26">
        <v>0.11</v>
      </c>
      <c r="F10" s="26">
        <v>0.1</v>
      </c>
      <c r="G10" s="26">
        <v>-9.999999999999995E-3</v>
      </c>
    </row>
    <row r="11" spans="1:7" ht="15" customHeight="1" x14ac:dyDescent="0.3">
      <c r="A11" s="11" t="s">
        <v>103</v>
      </c>
      <c r="B11" s="26">
        <v>0.19</v>
      </c>
      <c r="D11" s="11" t="s">
        <v>97</v>
      </c>
      <c r="E11" s="26">
        <v>6.1999999999999998E-3</v>
      </c>
      <c r="F11" s="26">
        <v>0</v>
      </c>
      <c r="G11" s="26">
        <v>-6.1999999999999998E-3</v>
      </c>
    </row>
    <row r="12" spans="1:7" ht="15" customHeight="1" x14ac:dyDescent="0.3">
      <c r="A12" s="11" t="s">
        <v>105</v>
      </c>
      <c r="B12" s="26">
        <v>0.12</v>
      </c>
      <c r="D12" s="11" t="s">
        <v>82</v>
      </c>
      <c r="E12" s="26">
        <v>7.1000000000000008E-2</v>
      </c>
      <c r="F12" s="26">
        <v>6.7000000000000004E-2</v>
      </c>
      <c r="G12" s="26">
        <v>-4.0000000000000036E-3</v>
      </c>
    </row>
    <row r="13" spans="1:7" ht="15" customHeight="1" x14ac:dyDescent="0.3">
      <c r="A13" s="11" t="s">
        <v>101</v>
      </c>
      <c r="B13" s="26">
        <v>0.1182</v>
      </c>
      <c r="D13" s="11" t="s">
        <v>89</v>
      </c>
      <c r="E13" s="26">
        <v>0.89600000000000024</v>
      </c>
      <c r="F13" s="26">
        <v>0.89200000000000035</v>
      </c>
      <c r="G13" s="26">
        <v>-3.9999999999998925E-3</v>
      </c>
    </row>
    <row r="14" spans="1:7" ht="15" customHeight="1" x14ac:dyDescent="0.3">
      <c r="A14" s="11" t="s">
        <v>98</v>
      </c>
      <c r="B14" s="26">
        <v>0.11</v>
      </c>
      <c r="D14" s="11" t="s">
        <v>95</v>
      </c>
      <c r="E14" s="26">
        <v>0</v>
      </c>
      <c r="F14" s="26">
        <v>0</v>
      </c>
      <c r="G14" s="26">
        <v>0</v>
      </c>
    </row>
    <row r="15" spans="1:7" ht="15" customHeight="1" x14ac:dyDescent="0.3">
      <c r="A15" s="11" t="s">
        <v>100</v>
      </c>
      <c r="B15" s="26">
        <v>0.1</v>
      </c>
      <c r="D15" s="11" t="s">
        <v>83</v>
      </c>
      <c r="E15" s="26">
        <v>0</v>
      </c>
      <c r="F15" s="26">
        <v>0</v>
      </c>
      <c r="G15" s="26">
        <v>0</v>
      </c>
    </row>
    <row r="16" spans="1:7" ht="15" customHeight="1" x14ac:dyDescent="0.3">
      <c r="A16" s="11" t="s">
        <v>91</v>
      </c>
      <c r="B16" s="26">
        <v>9.0499999999999997E-2</v>
      </c>
      <c r="D16" s="11" t="s">
        <v>85</v>
      </c>
      <c r="E16" s="26">
        <v>0</v>
      </c>
      <c r="F16" s="26">
        <v>0</v>
      </c>
      <c r="G16" s="26">
        <v>0</v>
      </c>
    </row>
    <row r="17" spans="1:7" ht="15" customHeight="1" x14ac:dyDescent="0.3">
      <c r="A17" s="11" t="s">
        <v>104</v>
      </c>
      <c r="B17" s="26">
        <v>6.8000000000000005E-2</v>
      </c>
      <c r="D17" s="11" t="s">
        <v>106</v>
      </c>
      <c r="E17" s="26">
        <v>0</v>
      </c>
      <c r="F17" s="26">
        <v>0</v>
      </c>
      <c r="G17" s="26">
        <v>0</v>
      </c>
    </row>
    <row r="18" spans="1:7" ht="15" customHeight="1" x14ac:dyDescent="0.3">
      <c r="A18" s="11" t="s">
        <v>82</v>
      </c>
      <c r="B18" s="26">
        <v>6.7000000000000004E-2</v>
      </c>
      <c r="D18" s="11" t="s">
        <v>84</v>
      </c>
      <c r="E18" s="26">
        <v>0</v>
      </c>
      <c r="F18" s="26">
        <v>0</v>
      </c>
      <c r="G18" s="26">
        <v>0</v>
      </c>
    </row>
    <row r="19" spans="1:7" ht="15" customHeight="1" x14ac:dyDescent="0.3">
      <c r="A19" s="11" t="s">
        <v>94</v>
      </c>
      <c r="B19" s="26">
        <v>6.6000000000000003E-2</v>
      </c>
      <c r="D19" s="11" t="s">
        <v>102</v>
      </c>
      <c r="E19" s="26">
        <v>0</v>
      </c>
      <c r="F19" s="26">
        <v>0</v>
      </c>
      <c r="G19" s="26">
        <v>0</v>
      </c>
    </row>
    <row r="20" spans="1:7" ht="15" customHeight="1" x14ac:dyDescent="0.3">
      <c r="A20" s="11" t="s">
        <v>93</v>
      </c>
      <c r="B20" s="26">
        <v>6.3E-2</v>
      </c>
      <c r="D20" s="11" t="s">
        <v>86</v>
      </c>
      <c r="E20" s="26">
        <v>0</v>
      </c>
      <c r="F20" s="26">
        <v>0</v>
      </c>
      <c r="G20" s="26">
        <v>0</v>
      </c>
    </row>
    <row r="21" spans="1:7" ht="15" customHeight="1" x14ac:dyDescent="0.3">
      <c r="A21" s="11" t="s">
        <v>108</v>
      </c>
      <c r="B21" s="26">
        <v>0.05</v>
      </c>
      <c r="D21" s="11" t="s">
        <v>87</v>
      </c>
      <c r="E21" s="26">
        <v>0</v>
      </c>
      <c r="F21" s="26">
        <v>0</v>
      </c>
      <c r="G21" s="26">
        <v>0</v>
      </c>
    </row>
    <row r="22" spans="1:7" ht="15" customHeight="1" x14ac:dyDescent="0.3">
      <c r="A22" s="11" t="s">
        <v>96</v>
      </c>
      <c r="B22" s="26">
        <v>3.7400000000000003E-2</v>
      </c>
      <c r="D22" s="11" t="s">
        <v>88</v>
      </c>
      <c r="E22" s="26">
        <v>0</v>
      </c>
      <c r="F22" s="26">
        <v>0</v>
      </c>
      <c r="G22" s="26">
        <v>0</v>
      </c>
    </row>
    <row r="23" spans="1:7" ht="15" customHeight="1" x14ac:dyDescent="0.3">
      <c r="A23" s="11" t="s">
        <v>90</v>
      </c>
      <c r="B23" s="26">
        <v>3.2000000000000001E-2</v>
      </c>
      <c r="D23" s="11" t="s">
        <v>98</v>
      </c>
      <c r="E23" s="26">
        <v>0.1066</v>
      </c>
      <c r="F23" s="26">
        <v>0.11</v>
      </c>
      <c r="G23" s="26">
        <v>3.4000000000000002E-3</v>
      </c>
    </row>
    <row r="24" spans="1:7" ht="15" customHeight="1" x14ac:dyDescent="0.3">
      <c r="A24" s="11" t="s">
        <v>97</v>
      </c>
      <c r="B24" s="26">
        <v>0</v>
      </c>
      <c r="D24" s="11" t="s">
        <v>104</v>
      </c>
      <c r="E24" s="26">
        <v>6.13E-2</v>
      </c>
      <c r="F24" s="26">
        <v>6.8000000000000005E-2</v>
      </c>
      <c r="G24" s="26">
        <v>6.7000000000000046E-3</v>
      </c>
    </row>
    <row r="25" spans="1:7" ht="15" customHeight="1" x14ac:dyDescent="0.3">
      <c r="A25" s="11" t="s">
        <v>95</v>
      </c>
      <c r="B25" s="26">
        <v>0</v>
      </c>
      <c r="D25" s="11" t="s">
        <v>90</v>
      </c>
      <c r="E25" s="26">
        <v>2.1000000000000001E-2</v>
      </c>
      <c r="F25" s="26">
        <v>3.2000000000000001E-2</v>
      </c>
      <c r="G25" s="26">
        <v>1.0999999999999999E-2</v>
      </c>
    </row>
    <row r="26" spans="1:7" ht="15" customHeight="1" x14ac:dyDescent="0.3">
      <c r="A26" s="11" t="s">
        <v>83</v>
      </c>
      <c r="B26" s="26">
        <v>0</v>
      </c>
      <c r="D26" s="11" t="s">
        <v>105</v>
      </c>
      <c r="E26" s="26">
        <v>9.8000000000000004E-2</v>
      </c>
      <c r="F26" s="26">
        <v>0.12</v>
      </c>
      <c r="G26" s="26">
        <v>2.1999999999999992E-2</v>
      </c>
    </row>
    <row r="27" spans="1:7" ht="15" customHeight="1" x14ac:dyDescent="0.3">
      <c r="A27" s="11" t="s">
        <v>85</v>
      </c>
      <c r="B27" s="26">
        <v>0</v>
      </c>
      <c r="D27" s="11" t="s">
        <v>103</v>
      </c>
      <c r="E27" s="26">
        <v>0.15956999999999999</v>
      </c>
      <c r="F27" s="26">
        <v>0.19</v>
      </c>
      <c r="G27" s="26">
        <v>3.0430000000000013E-2</v>
      </c>
    </row>
    <row r="28" spans="1:7" ht="15" customHeight="1" x14ac:dyDescent="0.25">
      <c r="A28" s="11" t="s">
        <v>106</v>
      </c>
      <c r="B28" s="26">
        <v>0</v>
      </c>
      <c r="D28" s="11" t="s">
        <v>91</v>
      </c>
      <c r="E28" s="26">
        <v>0.06</v>
      </c>
      <c r="F28" s="26">
        <v>9.0499999999999997E-2</v>
      </c>
      <c r="G28" s="26">
        <v>3.0499999999999999E-2</v>
      </c>
    </row>
    <row r="29" spans="1:7" ht="15" customHeight="1" x14ac:dyDescent="0.25">
      <c r="A29" s="11" t="s">
        <v>84</v>
      </c>
      <c r="B29" s="26">
        <v>0</v>
      </c>
      <c r="D29" s="11" t="s">
        <v>96</v>
      </c>
      <c r="E29" s="26">
        <v>0</v>
      </c>
      <c r="F29" s="26">
        <v>3.7400000000000003E-2</v>
      </c>
      <c r="G29" s="26">
        <v>3.7400000000000003E-2</v>
      </c>
    </row>
    <row r="30" spans="1:7" ht="15" customHeight="1" x14ac:dyDescent="0.25">
      <c r="A30" s="11" t="s">
        <v>102</v>
      </c>
      <c r="B30" s="26">
        <v>0</v>
      </c>
      <c r="D30" s="11" t="s">
        <v>108</v>
      </c>
      <c r="E30" s="26">
        <v>0.01</v>
      </c>
      <c r="F30" s="26">
        <v>0.05</v>
      </c>
      <c r="G30" s="26">
        <v>0.04</v>
      </c>
    </row>
    <row r="31" spans="1:7" ht="15" customHeight="1" x14ac:dyDescent="0.25">
      <c r="A31" s="11" t="s">
        <v>86</v>
      </c>
      <c r="B31" s="26">
        <v>0</v>
      </c>
      <c r="D31" s="11" t="s">
        <v>94</v>
      </c>
      <c r="E31" s="26">
        <v>9.5999999999999419E-3</v>
      </c>
      <c r="F31" s="26">
        <v>6.6000000000000003E-2</v>
      </c>
      <c r="G31" s="26">
        <v>5.6400000000000061E-2</v>
      </c>
    </row>
    <row r="32" spans="1:7" ht="15" customHeight="1" x14ac:dyDescent="0.25">
      <c r="A32" s="11" t="s">
        <v>87</v>
      </c>
      <c r="B32" s="26">
        <v>0</v>
      </c>
      <c r="D32" s="11" t="s">
        <v>101</v>
      </c>
      <c r="E32" s="26">
        <v>5.600000000000005E-2</v>
      </c>
      <c r="F32" s="26">
        <v>0.1182</v>
      </c>
      <c r="G32" s="26">
        <v>6.219999999999995E-2</v>
      </c>
    </row>
    <row r="33" spans="1:7" ht="15" customHeight="1" x14ac:dyDescent="0.25">
      <c r="A33" s="11" t="s">
        <v>88</v>
      </c>
      <c r="B33" s="26">
        <v>0</v>
      </c>
      <c r="D33" s="11" t="s">
        <v>99</v>
      </c>
      <c r="E33" s="26">
        <v>0.49470000000000003</v>
      </c>
      <c r="F33" s="26">
        <v>0.55750000000000011</v>
      </c>
      <c r="G33" s="26">
        <v>6.2800000000000078E-2</v>
      </c>
    </row>
    <row r="35" spans="1:7" ht="40.9" customHeight="1" x14ac:dyDescent="0.25"/>
  </sheetData>
  <pageMargins left="0.7" right="0.7" top="0.75" bottom="0.75" header="0.3" footer="0.3"/>
  <drawing r:id="rId1"/>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36"/>
  <sheetViews>
    <sheetView zoomScale="70" zoomScaleNormal="70" workbookViewId="0"/>
  </sheetViews>
  <sheetFormatPr defaultColWidth="9.140625" defaultRowHeight="15" customHeight="1" x14ac:dyDescent="0.25"/>
  <cols>
    <col min="1" max="1" width="15.85546875" style="11" customWidth="1"/>
    <col min="2" max="2" width="18.28515625" style="11" customWidth="1"/>
    <col min="3" max="16384" width="9.140625" style="11"/>
  </cols>
  <sheetData>
    <row r="1" spans="1:4" ht="14.45" x14ac:dyDescent="0.3">
      <c r="A1" s="10" t="s">
        <v>13</v>
      </c>
    </row>
    <row r="3" spans="1:4" ht="14.45" x14ac:dyDescent="0.3">
      <c r="A3" s="12" t="s">
        <v>6</v>
      </c>
      <c r="B3" s="13" t="s">
        <v>12</v>
      </c>
    </row>
    <row r="4" spans="1:4" x14ac:dyDescent="0.25">
      <c r="A4" s="12" t="s">
        <v>7</v>
      </c>
      <c r="B4" s="11">
        <v>4</v>
      </c>
    </row>
    <row r="5" spans="1:4" ht="15.75" thickBot="1" x14ac:dyDescent="0.3">
      <c r="A5" s="12" t="s">
        <v>8</v>
      </c>
      <c r="B5" s="23" t="s">
        <v>176</v>
      </c>
    </row>
    <row r="6" spans="1:4" s="23" customFormat="1" ht="16.5" thickTop="1" thickBot="1" x14ac:dyDescent="0.3">
      <c r="A6" s="22" t="s">
        <v>9</v>
      </c>
      <c r="B6" s="23" t="s">
        <v>175</v>
      </c>
    </row>
    <row r="7" spans="1:4" ht="15.75" thickTop="1" x14ac:dyDescent="0.25"/>
    <row r="8" spans="1:4" ht="15" customHeight="1" x14ac:dyDescent="0.25">
      <c r="A8" s="44"/>
      <c r="B8" s="44">
        <v>2012</v>
      </c>
      <c r="C8" s="44">
        <v>2013</v>
      </c>
      <c r="D8" s="44">
        <v>2014</v>
      </c>
    </row>
    <row r="9" spans="1:4" ht="15" customHeight="1" x14ac:dyDescent="0.25">
      <c r="A9" s="45" t="s">
        <v>93</v>
      </c>
      <c r="B9" s="47" t="e">
        <v>#N/A</v>
      </c>
      <c r="C9" s="47">
        <v>0.99419999999999997</v>
      </c>
      <c r="D9" s="47">
        <v>0.99180000000000001</v>
      </c>
    </row>
    <row r="10" spans="1:4" ht="15" customHeight="1" x14ac:dyDescent="0.25">
      <c r="A10" s="46" t="s">
        <v>98</v>
      </c>
      <c r="B10" s="48">
        <v>0.98499999999999999</v>
      </c>
      <c r="C10" s="48">
        <v>0.99</v>
      </c>
      <c r="D10" s="48">
        <v>0.99</v>
      </c>
    </row>
    <row r="11" spans="1:4" ht="15" customHeight="1" x14ac:dyDescent="0.25">
      <c r="A11" s="45" t="s">
        <v>104</v>
      </c>
      <c r="B11" s="47">
        <v>0.98199999999999998</v>
      </c>
      <c r="C11" s="47">
        <v>0.93</v>
      </c>
      <c r="D11" s="47">
        <v>0.94199999999999995</v>
      </c>
    </row>
    <row r="12" spans="1:4" ht="15" customHeight="1" x14ac:dyDescent="0.25">
      <c r="A12" s="46" t="s">
        <v>88</v>
      </c>
      <c r="B12" s="48">
        <v>0.96699999999999997</v>
      </c>
      <c r="C12" s="48">
        <v>0.9819</v>
      </c>
      <c r="D12" s="48">
        <v>0.96499999999999997</v>
      </c>
    </row>
    <row r="13" spans="1:4" ht="15" customHeight="1" x14ac:dyDescent="0.25">
      <c r="A13" s="45" t="s">
        <v>102</v>
      </c>
      <c r="B13" s="47">
        <v>0.97899999999999998</v>
      </c>
      <c r="C13" s="47">
        <v>0.97899999999999998</v>
      </c>
      <c r="D13" s="47">
        <v>0.97499999999999998</v>
      </c>
    </row>
    <row r="14" spans="1:4" ht="15" customHeight="1" x14ac:dyDescent="0.25">
      <c r="A14" s="46" t="s">
        <v>82</v>
      </c>
      <c r="B14" s="48">
        <v>0.96099999999999997</v>
      </c>
      <c r="C14" s="48">
        <v>0.96799999999999997</v>
      </c>
      <c r="D14" s="48">
        <v>0.97299999999999998</v>
      </c>
    </row>
    <row r="15" spans="1:4" ht="15" customHeight="1" x14ac:dyDescent="0.25">
      <c r="A15" s="45" t="s">
        <v>101</v>
      </c>
      <c r="B15" s="47">
        <v>0.97</v>
      </c>
      <c r="C15" s="47">
        <v>0.96399999999999997</v>
      </c>
      <c r="D15" s="47">
        <v>0.97099999999999997</v>
      </c>
    </row>
    <row r="16" spans="1:4" ht="15" customHeight="1" x14ac:dyDescent="0.25">
      <c r="A16" s="46" t="s">
        <v>83</v>
      </c>
      <c r="B16" s="48" t="e">
        <v>#N/A</v>
      </c>
      <c r="C16" s="48">
        <v>0.96</v>
      </c>
      <c r="D16" s="48" t="e">
        <v>#N/A</v>
      </c>
    </row>
    <row r="17" spans="1:4" ht="15" customHeight="1" x14ac:dyDescent="0.25">
      <c r="A17" s="45" t="s">
        <v>106</v>
      </c>
      <c r="B17" s="47">
        <v>0.95960000000000001</v>
      </c>
      <c r="C17" s="47">
        <v>0.95540000000000003</v>
      </c>
      <c r="D17" s="47" t="e">
        <v>#N/A</v>
      </c>
    </row>
    <row r="18" spans="1:4" ht="15" customHeight="1" x14ac:dyDescent="0.25">
      <c r="A18" s="46" t="s">
        <v>95</v>
      </c>
      <c r="B18" s="48">
        <v>0.95220000000000005</v>
      </c>
      <c r="C18" s="48">
        <v>0.9113</v>
      </c>
      <c r="D18" s="48">
        <v>0.88</v>
      </c>
    </row>
    <row r="19" spans="1:4" ht="15" customHeight="1" x14ac:dyDescent="0.25">
      <c r="A19" s="45" t="s">
        <v>92</v>
      </c>
      <c r="B19" s="47">
        <v>0.92400000000000004</v>
      </c>
      <c r="C19" s="47" t="e">
        <v>#N/A</v>
      </c>
      <c r="D19" s="47">
        <v>0.94899999999999995</v>
      </c>
    </row>
    <row r="20" spans="1:4" ht="15" customHeight="1" x14ac:dyDescent="0.25">
      <c r="A20" s="46" t="s">
        <v>96</v>
      </c>
      <c r="B20" s="48">
        <v>0.94850000000000001</v>
      </c>
      <c r="C20" s="48">
        <v>0.94379999999999997</v>
      </c>
      <c r="D20" s="48">
        <v>0.92959999999999998</v>
      </c>
    </row>
    <row r="21" spans="1:4" ht="15" customHeight="1" x14ac:dyDescent="0.25">
      <c r="A21" s="45" t="s">
        <v>105</v>
      </c>
      <c r="B21" s="47">
        <v>0.94399999999999995</v>
      </c>
      <c r="C21" s="47">
        <v>0.92800000000000005</v>
      </c>
      <c r="D21" s="47">
        <v>0.93300000000000005</v>
      </c>
    </row>
    <row r="22" spans="1:4" ht="15" customHeight="1" x14ac:dyDescent="0.25">
      <c r="A22" s="46" t="s">
        <v>99</v>
      </c>
      <c r="B22" s="48">
        <v>0.93899999999999995</v>
      </c>
      <c r="C22" s="48">
        <v>0.92100000000000004</v>
      </c>
      <c r="D22" s="48">
        <v>0.91600000000000004</v>
      </c>
    </row>
    <row r="23" spans="1:4" ht="15" customHeight="1" x14ac:dyDescent="0.25">
      <c r="A23" s="45" t="s">
        <v>100</v>
      </c>
      <c r="B23" s="47">
        <v>0.93700000000000006</v>
      </c>
      <c r="C23" s="47">
        <v>0.93100000000000005</v>
      </c>
      <c r="D23" s="47">
        <v>0.93500000000000005</v>
      </c>
    </row>
    <row r="24" spans="1:4" ht="15" customHeight="1" x14ac:dyDescent="0.25">
      <c r="A24" s="46" t="s">
        <v>94</v>
      </c>
      <c r="B24" s="48" t="e">
        <v>#N/A</v>
      </c>
      <c r="C24" s="48">
        <v>0.93300000000000005</v>
      </c>
      <c r="D24" s="48">
        <v>0.92210000000000003</v>
      </c>
    </row>
    <row r="25" spans="1:4" ht="15" customHeight="1" x14ac:dyDescent="0.25">
      <c r="A25" s="45" t="s">
        <v>107</v>
      </c>
      <c r="B25" s="47">
        <v>0.89600000000000002</v>
      </c>
      <c r="C25" s="47">
        <v>0.92600000000000005</v>
      </c>
      <c r="D25" s="47">
        <v>0.92500000000000004</v>
      </c>
    </row>
    <row r="26" spans="1:4" ht="15" customHeight="1" x14ac:dyDescent="0.25">
      <c r="A26" s="46" t="s">
        <v>87</v>
      </c>
      <c r="B26" s="48">
        <v>0.92479999999999996</v>
      </c>
      <c r="C26" s="48">
        <v>0.79300000000000004</v>
      </c>
      <c r="D26" s="48">
        <v>0.78459999999999996</v>
      </c>
    </row>
    <row r="27" spans="1:4" ht="15" customHeight="1" x14ac:dyDescent="0.25">
      <c r="A27" s="45" t="s">
        <v>86</v>
      </c>
      <c r="B27" s="47">
        <v>0.92069999999999996</v>
      </c>
      <c r="C27" s="47" t="e">
        <v>#N/A</v>
      </c>
      <c r="D27" s="47" t="e">
        <v>#N/A</v>
      </c>
    </row>
    <row r="28" spans="1:4" ht="15" customHeight="1" x14ac:dyDescent="0.25">
      <c r="A28" s="46" t="s">
        <v>89</v>
      </c>
      <c r="B28" s="48">
        <v>0.91687341249887022</v>
      </c>
      <c r="C28" s="48">
        <v>0.90454085993461508</v>
      </c>
      <c r="D28" s="48">
        <v>0.89755441456212515</v>
      </c>
    </row>
    <row r="29" spans="1:4" ht="15" customHeight="1" x14ac:dyDescent="0.25">
      <c r="A29" s="45" t="s">
        <v>108</v>
      </c>
      <c r="B29" s="47">
        <v>0.91600000000000004</v>
      </c>
      <c r="C29" s="47">
        <v>0.91400000000000003</v>
      </c>
      <c r="D29" s="47">
        <v>0.91459999999999997</v>
      </c>
    </row>
    <row r="30" spans="1:4" ht="15" customHeight="1" x14ac:dyDescent="0.25">
      <c r="A30" s="46" t="s">
        <v>91</v>
      </c>
      <c r="B30" s="48">
        <v>0.88449999999999995</v>
      </c>
      <c r="C30" s="48">
        <v>0.89649999999999996</v>
      </c>
      <c r="D30" s="48">
        <v>0.91500000000000004</v>
      </c>
    </row>
    <row r="31" spans="1:4" ht="15" customHeight="1" x14ac:dyDescent="0.25">
      <c r="A31" s="45" t="s">
        <v>103</v>
      </c>
      <c r="B31" s="47">
        <v>0.88700000000000001</v>
      </c>
      <c r="C31" s="47">
        <v>0.88880000000000003</v>
      </c>
      <c r="D31" s="47">
        <v>0.81520000000000004</v>
      </c>
    </row>
    <row r="32" spans="1:4" ht="15" customHeight="1" x14ac:dyDescent="0.25">
      <c r="A32" s="46" t="s">
        <v>84</v>
      </c>
      <c r="B32" s="48" t="e">
        <v>#N/A</v>
      </c>
      <c r="C32" s="48">
        <v>0.82199999999999995</v>
      </c>
      <c r="D32" s="48">
        <v>0.88749999999999996</v>
      </c>
    </row>
    <row r="33" spans="1:4" ht="15" customHeight="1" x14ac:dyDescent="0.25">
      <c r="A33" s="45" t="s">
        <v>97</v>
      </c>
      <c r="B33" s="47">
        <v>0.88</v>
      </c>
      <c r="C33" s="47" t="e">
        <v>#N/A</v>
      </c>
      <c r="D33" s="47" t="e">
        <v>#N/A</v>
      </c>
    </row>
    <row r="34" spans="1:4" ht="15" customHeight="1" x14ac:dyDescent="0.25">
      <c r="A34" s="46" t="s">
        <v>90</v>
      </c>
      <c r="B34" s="48">
        <v>0.86470000000000002</v>
      </c>
      <c r="C34" s="48">
        <v>0.74909999999999999</v>
      </c>
      <c r="D34" s="48">
        <v>0.78280000000000005</v>
      </c>
    </row>
    <row r="36" spans="1:4" ht="15" customHeight="1" x14ac:dyDescent="0.25">
      <c r="A36" s="11" t="s">
        <v>174</v>
      </c>
    </row>
  </sheetData>
  <conditionalFormatting sqref="A9:A10">
    <cfRule type="cellIs" dxfId="87" priority="6" operator="equal">
      <formula>0</formula>
    </cfRule>
  </conditionalFormatting>
  <conditionalFormatting sqref="B9:C10">
    <cfRule type="cellIs" dxfId="86" priority="5" operator="equal">
      <formula>0</formula>
    </cfRule>
  </conditionalFormatting>
  <conditionalFormatting sqref="D9:D10">
    <cfRule type="cellIs" dxfId="85" priority="4" operator="equal">
      <formula>0</formula>
    </cfRule>
  </conditionalFormatting>
  <conditionalFormatting sqref="A11:A34">
    <cfRule type="cellIs" dxfId="84" priority="3" operator="equal">
      <formula>0</formula>
    </cfRule>
  </conditionalFormatting>
  <conditionalFormatting sqref="B11:C34">
    <cfRule type="cellIs" dxfId="83" priority="2" operator="equal">
      <formula>0</formula>
    </cfRule>
  </conditionalFormatting>
  <conditionalFormatting sqref="D11:D34">
    <cfRule type="cellIs" dxfId="82" priority="1" operator="equal">
      <formula>0</formula>
    </cfRule>
  </conditionalFormatting>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B28"/>
  <sheetViews>
    <sheetView zoomScale="80" zoomScaleNormal="80" workbookViewId="0"/>
  </sheetViews>
  <sheetFormatPr defaultColWidth="9.140625" defaultRowHeight="15" customHeight="1" x14ac:dyDescent="0.25"/>
  <cols>
    <col min="1" max="1" width="11.7109375" style="11" customWidth="1"/>
    <col min="2" max="2" width="16" style="11" customWidth="1"/>
    <col min="3" max="16384" width="9.140625" style="11"/>
  </cols>
  <sheetData>
    <row r="1" spans="1:2" ht="14.45" x14ac:dyDescent="0.3">
      <c r="A1" s="10" t="s">
        <v>31</v>
      </c>
    </row>
    <row r="3" spans="1:2" ht="14.45" x14ac:dyDescent="0.3">
      <c r="A3" s="12" t="s">
        <v>6</v>
      </c>
      <c r="B3" s="13" t="s">
        <v>55</v>
      </c>
    </row>
    <row r="4" spans="1:2" ht="14.45" x14ac:dyDescent="0.3">
      <c r="A4" s="12" t="s">
        <v>7</v>
      </c>
      <c r="B4" s="11">
        <v>4</v>
      </c>
    </row>
    <row r="5" spans="1:2" x14ac:dyDescent="0.25">
      <c r="A5" s="12" t="s">
        <v>8</v>
      </c>
      <c r="B5" s="12" t="s">
        <v>153</v>
      </c>
    </row>
    <row r="6" spans="1:2" s="23" customFormat="1" thickBot="1" x14ac:dyDescent="0.35">
      <c r="A6" s="22" t="s">
        <v>9</v>
      </c>
    </row>
    <row r="7" spans="1:2" thickTop="1" x14ac:dyDescent="0.3"/>
    <row r="8" spans="1:2" ht="51.6" customHeight="1" x14ac:dyDescent="0.3">
      <c r="A8" t="s">
        <v>122</v>
      </c>
      <c r="B8" s="32" t="s">
        <v>125</v>
      </c>
    </row>
    <row r="9" spans="1:2" ht="15" customHeight="1" x14ac:dyDescent="0.3">
      <c r="A9" t="s">
        <v>101</v>
      </c>
      <c r="B9">
        <v>13</v>
      </c>
    </row>
    <row r="10" spans="1:2" ht="15" customHeight="1" x14ac:dyDescent="0.3">
      <c r="A10" t="s">
        <v>97</v>
      </c>
      <c r="B10">
        <v>2</v>
      </c>
    </row>
    <row r="11" spans="1:2" ht="15" customHeight="1" x14ac:dyDescent="0.3">
      <c r="A11" t="s">
        <v>95</v>
      </c>
      <c r="B11">
        <v>1</v>
      </c>
    </row>
    <row r="12" spans="1:2" ht="15" customHeight="1" x14ac:dyDescent="0.3">
      <c r="A12" t="s">
        <v>84</v>
      </c>
      <c r="B12">
        <v>1</v>
      </c>
    </row>
    <row r="13" spans="1:2" ht="15" customHeight="1" x14ac:dyDescent="0.3">
      <c r="A13" t="s">
        <v>82</v>
      </c>
      <c r="B13">
        <v>10</v>
      </c>
    </row>
    <row r="14" spans="1:2" ht="15" customHeight="1" x14ac:dyDescent="0.3">
      <c r="A14" t="s">
        <v>88</v>
      </c>
      <c r="B14">
        <v>1</v>
      </c>
    </row>
    <row r="15" spans="1:2" ht="15" customHeight="1" x14ac:dyDescent="0.3">
      <c r="A15" t="s">
        <v>108</v>
      </c>
      <c r="B15">
        <v>12</v>
      </c>
    </row>
    <row r="16" spans="1:2" ht="15" customHeight="1" x14ac:dyDescent="0.3">
      <c r="A16" t="s">
        <v>105</v>
      </c>
      <c r="B16">
        <v>135</v>
      </c>
    </row>
    <row r="17" spans="1:2" ht="15" customHeight="1" x14ac:dyDescent="0.3">
      <c r="A17" t="s">
        <v>89</v>
      </c>
      <c r="B17">
        <v>25</v>
      </c>
    </row>
    <row r="18" spans="1:2" ht="15" customHeight="1" x14ac:dyDescent="0.3">
      <c r="A18" t="s">
        <v>85</v>
      </c>
      <c r="B18">
        <v>2</v>
      </c>
    </row>
    <row r="19" spans="1:2" ht="15" customHeight="1" x14ac:dyDescent="0.3">
      <c r="A19" t="s">
        <v>90</v>
      </c>
      <c r="B19">
        <v>3</v>
      </c>
    </row>
    <row r="20" spans="1:2" ht="15" customHeight="1" x14ac:dyDescent="0.3">
      <c r="A20" t="s">
        <v>103</v>
      </c>
      <c r="B20">
        <v>19</v>
      </c>
    </row>
    <row r="21" spans="1:2" ht="15" customHeight="1" x14ac:dyDescent="0.3">
      <c r="A21" t="s">
        <v>98</v>
      </c>
      <c r="B21">
        <v>2</v>
      </c>
    </row>
    <row r="22" spans="1:2" ht="15" customHeight="1" x14ac:dyDescent="0.3">
      <c r="A22" t="s">
        <v>92</v>
      </c>
      <c r="B22">
        <v>8</v>
      </c>
    </row>
    <row r="23" spans="1:2" ht="15" customHeight="1" x14ac:dyDescent="0.3">
      <c r="A23" t="s">
        <v>100</v>
      </c>
      <c r="B23">
        <v>4</v>
      </c>
    </row>
    <row r="24" spans="1:2" ht="15" customHeight="1" x14ac:dyDescent="0.3">
      <c r="A24" t="s">
        <v>99</v>
      </c>
      <c r="B24">
        <v>13</v>
      </c>
    </row>
    <row r="25" spans="1:2" ht="15" customHeight="1" x14ac:dyDescent="0.25">
      <c r="A25" t="s">
        <v>96</v>
      </c>
      <c r="B25">
        <v>3</v>
      </c>
    </row>
    <row r="26" spans="1:2" ht="15" customHeight="1" x14ac:dyDescent="0.25">
      <c r="A26" t="s">
        <v>87</v>
      </c>
      <c r="B26">
        <v>1</v>
      </c>
    </row>
    <row r="27" spans="1:2" ht="15" customHeight="1" x14ac:dyDescent="0.25">
      <c r="A27" t="s">
        <v>106</v>
      </c>
      <c r="B27">
        <v>1</v>
      </c>
    </row>
    <row r="28" spans="1:2" ht="15" customHeight="1" x14ac:dyDescent="0.25">
      <c r="A28" t="s">
        <v>107</v>
      </c>
      <c r="B28">
        <v>17</v>
      </c>
    </row>
  </sheetData>
  <pageMargins left="0.7" right="0.7" top="0.75" bottom="0.75" header="0.3" footer="0.3"/>
  <drawing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E36"/>
  <sheetViews>
    <sheetView zoomScale="70" zoomScaleNormal="70" workbookViewId="0"/>
  </sheetViews>
  <sheetFormatPr defaultColWidth="9.140625" defaultRowHeight="15" customHeight="1" x14ac:dyDescent="0.25"/>
  <cols>
    <col min="1" max="1" width="11.7109375" style="11" customWidth="1"/>
    <col min="2" max="3" width="15.28515625" style="11" customWidth="1"/>
    <col min="4" max="4" width="16.5703125" style="11" customWidth="1"/>
    <col min="5" max="5" width="18.85546875" style="11" customWidth="1"/>
    <col min="6" max="16384" width="9.140625" style="11"/>
  </cols>
  <sheetData>
    <row r="1" spans="1:5" ht="14.45" x14ac:dyDescent="0.3">
      <c r="A1" s="10" t="s">
        <v>32</v>
      </c>
    </row>
    <row r="3" spans="1:5" ht="14.45" x14ac:dyDescent="0.3">
      <c r="A3" s="12" t="s">
        <v>6</v>
      </c>
      <c r="B3" s="13" t="s">
        <v>56</v>
      </c>
    </row>
    <row r="4" spans="1:5" ht="14.45" x14ac:dyDescent="0.3">
      <c r="A4" s="12" t="s">
        <v>7</v>
      </c>
      <c r="B4" s="11">
        <v>4</v>
      </c>
    </row>
    <row r="5" spans="1:5" ht="14.45" x14ac:dyDescent="0.3">
      <c r="A5" s="12" t="s">
        <v>8</v>
      </c>
      <c r="B5" s="12" t="s">
        <v>155</v>
      </c>
    </row>
    <row r="6" spans="1:5" s="23" customFormat="1" ht="15.75" thickBot="1" x14ac:dyDescent="0.3">
      <c r="A6" s="22" t="s">
        <v>9</v>
      </c>
      <c r="B6" s="22" t="s">
        <v>173</v>
      </c>
    </row>
    <row r="7" spans="1:5" thickTop="1" x14ac:dyDescent="0.3"/>
    <row r="8" spans="1:5" ht="45.6" customHeight="1" x14ac:dyDescent="0.3">
      <c r="A8" s="31" t="s">
        <v>109</v>
      </c>
      <c r="B8" s="18" t="s">
        <v>126</v>
      </c>
      <c r="C8" s="18" t="s">
        <v>127</v>
      </c>
      <c r="D8" s="33" t="s">
        <v>128</v>
      </c>
      <c r="E8" s="18" t="s">
        <v>129</v>
      </c>
    </row>
    <row r="9" spans="1:5" ht="15" customHeight="1" x14ac:dyDescent="0.3">
      <c r="A9" s="11" t="s">
        <v>88</v>
      </c>
      <c r="B9" s="25">
        <v>7592</v>
      </c>
      <c r="C9" s="25">
        <v>650</v>
      </c>
      <c r="D9" s="26">
        <f>+Table3[[#This Row],[Railway undertakings]]/(Table3[[#This Row],[Railway undertakings]]+Table3[[#This Row],[Infrastructure managers]])</f>
        <v>0.92113564668769721</v>
      </c>
      <c r="E9" s="26">
        <f>+Table3[[#This Row],[Infrastructure managers]]/(Table3[[#This Row],[Railway undertakings]]+Table3[[#This Row],[Infrastructure managers]])</f>
        <v>7.8864353312302835E-2</v>
      </c>
    </row>
    <row r="10" spans="1:5" ht="15" customHeight="1" x14ac:dyDescent="0.3">
      <c r="A10" s="11" t="s">
        <v>92</v>
      </c>
      <c r="B10" s="25">
        <v>28348</v>
      </c>
      <c r="C10" s="25">
        <v>3976</v>
      </c>
      <c r="D10" s="26">
        <f>+Table3[[#This Row],[Railway undertakings]]/(Table3[[#This Row],[Railway undertakings]]+Table3[[#This Row],[Infrastructure managers]])</f>
        <v>0.87699542135874275</v>
      </c>
      <c r="E10" s="26">
        <f>+Table3[[#This Row],[Infrastructure managers]]/(Table3[[#This Row],[Railway undertakings]]+Table3[[#This Row],[Infrastructure managers]])</f>
        <v>0.12300457864125727</v>
      </c>
    </row>
    <row r="11" spans="1:5" ht="15" customHeight="1" x14ac:dyDescent="0.3">
      <c r="A11" s="11" t="s">
        <v>93</v>
      </c>
      <c r="B11" s="25">
        <v>2453</v>
      </c>
      <c r="C11" s="25">
        <v>430</v>
      </c>
      <c r="D11" s="26">
        <f>+Table3[[#This Row],[Railway undertakings]]/(Table3[[#This Row],[Railway undertakings]]+Table3[[#This Row],[Infrastructure managers]])</f>
        <v>0.85084980922650022</v>
      </c>
      <c r="E11" s="26">
        <f>+Table3[[#This Row],[Infrastructure managers]]/(Table3[[#This Row],[Railway undertakings]]+Table3[[#This Row],[Infrastructure managers]])</f>
        <v>0.14915019077349984</v>
      </c>
    </row>
    <row r="12" spans="1:5" ht="15" customHeight="1" x14ac:dyDescent="0.3">
      <c r="A12" s="11" t="s">
        <v>82</v>
      </c>
      <c r="B12" s="25">
        <v>8480</v>
      </c>
      <c r="C12" s="25">
        <v>2264</v>
      </c>
      <c r="D12" s="26">
        <f>+Table3[[#This Row],[Railway undertakings]]/(Table3[[#This Row],[Railway undertakings]]+Table3[[#This Row],[Infrastructure managers]])</f>
        <v>0.78927773641102006</v>
      </c>
      <c r="E12" s="26">
        <f>+Table3[[#This Row],[Infrastructure managers]]/(Table3[[#This Row],[Railway undertakings]]+Table3[[#This Row],[Infrastructure managers]])</f>
        <v>0.21072226358897989</v>
      </c>
    </row>
    <row r="13" spans="1:5" ht="15" customHeight="1" x14ac:dyDescent="0.3">
      <c r="A13" s="11" t="s">
        <v>86</v>
      </c>
      <c r="B13" s="25">
        <v>4093.85</v>
      </c>
      <c r="C13" s="25">
        <v>1315.5</v>
      </c>
      <c r="D13" s="26">
        <f>+Table3[[#This Row],[Railway undertakings]]/(Table3[[#This Row],[Railway undertakings]]+Table3[[#This Row],[Infrastructure managers]])</f>
        <v>0.75680996792590605</v>
      </c>
      <c r="E13" s="26">
        <f>+Table3[[#This Row],[Infrastructure managers]]/(Table3[[#This Row],[Railway undertakings]]+Table3[[#This Row],[Infrastructure managers]])</f>
        <v>0.24319003207409393</v>
      </c>
    </row>
    <row r="14" spans="1:5" ht="15" customHeight="1" x14ac:dyDescent="0.3">
      <c r="A14" s="11" t="s">
        <v>97</v>
      </c>
      <c r="B14" s="25">
        <v>24454</v>
      </c>
      <c r="C14" s="25">
        <v>12096</v>
      </c>
      <c r="D14" s="26">
        <f>+Table3[[#This Row],[Railway undertakings]]/(Table3[[#This Row],[Railway undertakings]]+Table3[[#This Row],[Infrastructure managers]])</f>
        <v>0.66905608755129964</v>
      </c>
      <c r="E14" s="26">
        <f>+Table3[[#This Row],[Infrastructure managers]]/(Table3[[#This Row],[Railway undertakings]]+Table3[[#This Row],[Infrastructure managers]])</f>
        <v>0.33094391244870042</v>
      </c>
    </row>
    <row r="15" spans="1:5" ht="15" customHeight="1" x14ac:dyDescent="0.3">
      <c r="A15" s="11" t="s">
        <v>105</v>
      </c>
      <c r="B15" s="25">
        <v>77000</v>
      </c>
      <c r="C15" s="25">
        <v>38500</v>
      </c>
      <c r="D15" s="26">
        <f>+Table3[[#This Row],[Railway undertakings]]/(Table3[[#This Row],[Railway undertakings]]+Table3[[#This Row],[Infrastructure managers]])</f>
        <v>0.66666666666666663</v>
      </c>
      <c r="E15" s="26">
        <f>+Table3[[#This Row],[Infrastructure managers]]/(Table3[[#This Row],[Railway undertakings]]+Table3[[#This Row],[Infrastructure managers]])</f>
        <v>0.33333333333333331</v>
      </c>
    </row>
    <row r="16" spans="1:5" ht="15" customHeight="1" x14ac:dyDescent="0.3">
      <c r="A16" s="11" t="s">
        <v>108</v>
      </c>
      <c r="B16" s="25">
        <v>96200</v>
      </c>
      <c r="C16" s="25">
        <v>53378</v>
      </c>
      <c r="D16" s="26">
        <f>+Table3[[#This Row],[Railway undertakings]]/(Table3[[#This Row],[Railway undertakings]]+Table3[[#This Row],[Infrastructure managers]])</f>
        <v>0.64314270815226837</v>
      </c>
      <c r="E16" s="26">
        <f>+Table3[[#This Row],[Infrastructure managers]]/(Table3[[#This Row],[Railway undertakings]]+Table3[[#This Row],[Infrastructure managers]])</f>
        <v>0.35685729184773163</v>
      </c>
    </row>
    <row r="17" spans="1:5" ht="15" customHeight="1" x14ac:dyDescent="0.3">
      <c r="A17" s="11" t="s">
        <v>83</v>
      </c>
      <c r="B17" s="25">
        <v>2280</v>
      </c>
      <c r="C17" s="25">
        <v>1282</v>
      </c>
      <c r="D17" s="26">
        <f>+Table3[[#This Row],[Railway undertakings]]/(Table3[[#This Row],[Railway undertakings]]+Table3[[#This Row],[Infrastructure managers]])</f>
        <v>0.64008983717012913</v>
      </c>
      <c r="E17" s="26">
        <f>+Table3[[#This Row],[Infrastructure managers]]/(Table3[[#This Row],[Railway undertakings]]+Table3[[#This Row],[Infrastructure managers]])</f>
        <v>0.35991016282987087</v>
      </c>
    </row>
    <row r="18" spans="1:5" ht="15" customHeight="1" x14ac:dyDescent="0.3">
      <c r="A18" s="11" t="s">
        <v>102</v>
      </c>
      <c r="B18" s="25">
        <v>6496</v>
      </c>
      <c r="C18" s="25">
        <v>3745</v>
      </c>
      <c r="D18" s="26">
        <f>+Table3[[#This Row],[Railway undertakings]]/(Table3[[#This Row],[Railway undertakings]]+Table3[[#This Row],[Infrastructure managers]])</f>
        <v>0.63431305536568694</v>
      </c>
      <c r="E18" s="26">
        <f>+Table3[[#This Row],[Infrastructure managers]]/(Table3[[#This Row],[Railway undertakings]]+Table3[[#This Row],[Infrastructure managers]])</f>
        <v>0.36568694463431306</v>
      </c>
    </row>
    <row r="19" spans="1:5" ht="15" customHeight="1" x14ac:dyDescent="0.3">
      <c r="A19" s="11" t="s">
        <v>87</v>
      </c>
      <c r="B19" s="25">
        <v>4094</v>
      </c>
      <c r="C19" s="25">
        <v>2385</v>
      </c>
      <c r="D19" s="26">
        <f>+Table3[[#This Row],[Railway undertakings]]/(Table3[[#This Row],[Railway undertakings]]+Table3[[#This Row],[Infrastructure managers]])</f>
        <v>0.63188763698101558</v>
      </c>
      <c r="E19" s="26">
        <f>+Table3[[#This Row],[Infrastructure managers]]/(Table3[[#This Row],[Railway undertakings]]+Table3[[#This Row],[Infrastructure managers]])</f>
        <v>0.36811236301898442</v>
      </c>
    </row>
    <row r="20" spans="1:5" ht="15" customHeight="1" x14ac:dyDescent="0.3">
      <c r="A20" s="11" t="s">
        <v>107</v>
      </c>
      <c r="B20" s="25">
        <v>4878</v>
      </c>
      <c r="C20" s="25">
        <v>3079</v>
      </c>
      <c r="D20" s="26">
        <f>+Table3[[#This Row],[Railway undertakings]]/(Table3[[#This Row],[Railway undertakings]]+Table3[[#This Row],[Infrastructure managers]])</f>
        <v>0.61304511750659796</v>
      </c>
      <c r="E20" s="26">
        <f>+Table3[[#This Row],[Infrastructure managers]]/(Table3[[#This Row],[Railway undertakings]]+Table3[[#This Row],[Infrastructure managers]])</f>
        <v>0.38695488249340204</v>
      </c>
    </row>
    <row r="21" spans="1:5" ht="15" customHeight="1" x14ac:dyDescent="0.3">
      <c r="A21" s="11" t="s">
        <v>103</v>
      </c>
      <c r="B21" s="25">
        <v>41297</v>
      </c>
      <c r="C21" s="25">
        <v>26363</v>
      </c>
      <c r="D21" s="26">
        <f>+Table3[[#This Row],[Railway undertakings]]/(Table3[[#This Row],[Railway undertakings]]+Table3[[#This Row],[Infrastructure managers]])</f>
        <v>0.61036062666272539</v>
      </c>
      <c r="E21" s="26">
        <f>+Table3[[#This Row],[Infrastructure managers]]/(Table3[[#This Row],[Railway undertakings]]+Table3[[#This Row],[Infrastructure managers]])</f>
        <v>0.38963937333727461</v>
      </c>
    </row>
    <row r="22" spans="1:5" ht="15" customHeight="1" x14ac:dyDescent="0.3">
      <c r="A22" s="11" t="s">
        <v>89</v>
      </c>
      <c r="B22" s="25">
        <v>54144</v>
      </c>
      <c r="C22" s="25">
        <v>35497</v>
      </c>
      <c r="D22" s="26">
        <f>+Table3[[#This Row],[Railway undertakings]]/(Table3[[#This Row],[Railway undertakings]]+Table3[[#This Row],[Infrastructure managers]])</f>
        <v>0.60400932608962421</v>
      </c>
      <c r="E22" s="26">
        <f>+Table3[[#This Row],[Infrastructure managers]]/(Table3[[#This Row],[Railway undertakings]]+Table3[[#This Row],[Infrastructure managers]])</f>
        <v>0.39599067391037585</v>
      </c>
    </row>
    <row r="23" spans="1:5" ht="15" customHeight="1" x14ac:dyDescent="0.3">
      <c r="A23" s="11" t="s">
        <v>94</v>
      </c>
      <c r="B23" s="25">
        <v>24163</v>
      </c>
      <c r="C23" s="25">
        <v>17331</v>
      </c>
      <c r="D23" s="26">
        <f>+Table3[[#This Row],[Railway undertakings]]/(Table3[[#This Row],[Railway undertakings]]+Table3[[#This Row],[Infrastructure managers]])</f>
        <v>0.58232515544416064</v>
      </c>
      <c r="E23" s="26">
        <f>+Table3[[#This Row],[Infrastructure managers]]/(Table3[[#This Row],[Railway undertakings]]+Table3[[#This Row],[Infrastructure managers]])</f>
        <v>0.41767484455583942</v>
      </c>
    </row>
    <row r="24" spans="1:5" ht="15" customHeight="1" x14ac:dyDescent="0.3">
      <c r="A24" s="11" t="s">
        <v>104</v>
      </c>
      <c r="B24" s="25">
        <v>3484</v>
      </c>
      <c r="C24" s="25">
        <v>2512</v>
      </c>
      <c r="D24" s="26">
        <f>+Table3[[#This Row],[Railway undertakings]]/(Table3[[#This Row],[Railway undertakings]]+Table3[[#This Row],[Infrastructure managers]])</f>
        <v>0.58105403602401606</v>
      </c>
      <c r="E24" s="26">
        <f>+Table3[[#This Row],[Infrastructure managers]]/(Table3[[#This Row],[Railway undertakings]]+Table3[[#This Row],[Infrastructure managers]])</f>
        <v>0.41894596397598399</v>
      </c>
    </row>
    <row r="25" spans="1:5" ht="15" customHeight="1" x14ac:dyDescent="0.3">
      <c r="A25" s="11" t="s">
        <v>99</v>
      </c>
      <c r="B25" s="25">
        <v>53743</v>
      </c>
      <c r="C25" s="25">
        <v>39534</v>
      </c>
      <c r="D25" s="26">
        <f>+Table3[[#This Row],[Railway undertakings]]/(Table3[[#This Row],[Railway undertakings]]+Table3[[#This Row],[Infrastructure managers]])</f>
        <v>0.5761656142457412</v>
      </c>
      <c r="E25" s="26">
        <f>+Table3[[#This Row],[Infrastructure managers]]/(Table3[[#This Row],[Railway undertakings]]+Table3[[#This Row],[Infrastructure managers]])</f>
        <v>0.4238343857542588</v>
      </c>
    </row>
    <row r="26" spans="1:5" ht="15" customHeight="1" x14ac:dyDescent="0.3">
      <c r="A26" s="11" t="s">
        <v>106</v>
      </c>
      <c r="B26" s="25">
        <v>14779</v>
      </c>
      <c r="C26" s="25">
        <v>13556</v>
      </c>
      <c r="D26" s="26">
        <f>+Table3[[#This Row],[Railway undertakings]]/(Table3[[#This Row],[Railway undertakings]]+Table3[[#This Row],[Infrastructure managers]])</f>
        <v>0.52158108346567844</v>
      </c>
      <c r="E26" s="26">
        <f>+Table3[[#This Row],[Infrastructure managers]]/(Table3[[#This Row],[Railway undertakings]]+Table3[[#This Row],[Infrastructure managers]])</f>
        <v>0.4784189165343215</v>
      </c>
    </row>
    <row r="27" spans="1:5" ht="15" customHeight="1" x14ac:dyDescent="0.3">
      <c r="A27" s="11" t="s">
        <v>90</v>
      </c>
      <c r="B27" s="25">
        <v>18826</v>
      </c>
      <c r="C27" s="25">
        <v>17636</v>
      </c>
      <c r="D27" s="26">
        <f>+Table3[[#This Row],[Railway undertakings]]/(Table3[[#This Row],[Railway undertakings]]+Table3[[#This Row],[Infrastructure managers]])</f>
        <v>0.51631835883933963</v>
      </c>
      <c r="E27" s="26">
        <f>+Table3[[#This Row],[Infrastructure managers]]/(Table3[[#This Row],[Railway undertakings]]+Table3[[#This Row],[Infrastructure managers]])</f>
        <v>0.48368164116066042</v>
      </c>
    </row>
    <row r="28" spans="1:5" ht="15" customHeight="1" x14ac:dyDescent="0.3">
      <c r="A28" s="11" t="s">
        <v>100</v>
      </c>
      <c r="B28" s="25">
        <v>4311</v>
      </c>
      <c r="C28" s="25">
        <v>4039</v>
      </c>
      <c r="D28" s="26">
        <f>+Table3[[#This Row],[Railway undertakings]]/(Table3[[#This Row],[Railway undertakings]]+Table3[[#This Row],[Infrastructure managers]])</f>
        <v>0.51628742514970061</v>
      </c>
      <c r="E28" s="26">
        <f>+Table3[[#This Row],[Infrastructure managers]]/(Table3[[#This Row],[Railway undertakings]]+Table3[[#This Row],[Infrastructure managers]])</f>
        <v>0.48371257485029939</v>
      </c>
    </row>
    <row r="29" spans="1:5" ht="15" customHeight="1" x14ac:dyDescent="0.3">
      <c r="A29" s="11" t="s">
        <v>95</v>
      </c>
      <c r="B29" s="25">
        <v>11663</v>
      </c>
      <c r="C29" s="25">
        <v>12154</v>
      </c>
      <c r="D29" s="26">
        <f>+Table3[[#This Row],[Railway undertakings]]/(Table3[[#This Row],[Railway undertakings]]+Table3[[#This Row],[Infrastructure managers]])</f>
        <v>0.48969223663769579</v>
      </c>
      <c r="E29" s="26">
        <f>+Table3[[#This Row],[Infrastructure managers]]/(Table3[[#This Row],[Railway undertakings]]+Table3[[#This Row],[Infrastructure managers]])</f>
        <v>0.51030776336230421</v>
      </c>
    </row>
    <row r="30" spans="1:5" ht="15" customHeight="1" x14ac:dyDescent="0.25">
      <c r="A30" s="11" t="s">
        <v>91</v>
      </c>
      <c r="B30" s="25">
        <v>21108</v>
      </c>
      <c r="C30" s="25">
        <v>22455</v>
      </c>
      <c r="D30" s="26">
        <f>+Table3[[#This Row],[Railway undertakings]]/(Table3[[#This Row],[Railway undertakings]]+Table3[[#This Row],[Infrastructure managers]])</f>
        <v>0.48453963225673163</v>
      </c>
      <c r="E30" s="26">
        <f>+Table3[[#This Row],[Infrastructure managers]]/(Table3[[#This Row],[Railway undertakings]]+Table3[[#This Row],[Infrastructure managers]])</f>
        <v>0.51546036774326842</v>
      </c>
    </row>
    <row r="31" spans="1:5" ht="15" customHeight="1" x14ac:dyDescent="0.25">
      <c r="A31" s="11" t="s">
        <v>101</v>
      </c>
      <c r="B31" s="25">
        <v>15074</v>
      </c>
      <c r="C31" s="25">
        <v>16175</v>
      </c>
      <c r="D31" s="26">
        <f>+Table3[[#This Row],[Railway undertakings]]/(Table3[[#This Row],[Railway undertakings]]+Table3[[#This Row],[Infrastructure managers]])</f>
        <v>0.48238343626996066</v>
      </c>
      <c r="E31" s="26">
        <f>+Table3[[#This Row],[Infrastructure managers]]/(Table3[[#This Row],[Railway undertakings]]+Table3[[#This Row],[Infrastructure managers]])</f>
        <v>0.51761656373003939</v>
      </c>
    </row>
    <row r="32" spans="1:5" ht="15" customHeight="1" x14ac:dyDescent="0.25">
      <c r="A32" s="11" t="s">
        <v>96</v>
      </c>
      <c r="B32" s="25">
        <v>12042</v>
      </c>
      <c r="C32" s="25">
        <v>14110</v>
      </c>
      <c r="D32" s="26">
        <f>+Table3[[#This Row],[Railway undertakings]]/(Table3[[#This Row],[Railway undertakings]]+Table3[[#This Row],[Infrastructure managers]])</f>
        <v>0.46046191495870298</v>
      </c>
      <c r="E32" s="26">
        <f>+Table3[[#This Row],[Infrastructure managers]]/(Table3[[#This Row],[Railway undertakings]]+Table3[[#This Row],[Infrastructure managers]])</f>
        <v>0.53953808504129708</v>
      </c>
    </row>
    <row r="33" spans="1:5" ht="15" customHeight="1" x14ac:dyDescent="0.25">
      <c r="A33" s="11" t="s">
        <v>84</v>
      </c>
      <c r="B33" s="25">
        <v>4192</v>
      </c>
      <c r="C33" s="25">
        <v>5097</v>
      </c>
      <c r="D33" s="26">
        <f>+Table3[[#This Row],[Railway undertakings]]/(Table3[[#This Row],[Railway undertakings]]+Table3[[#This Row],[Infrastructure managers]])</f>
        <v>0.45128646786521692</v>
      </c>
      <c r="E33" s="26">
        <f>+Table3[[#This Row],[Infrastructure managers]]/(Table3[[#This Row],[Railway undertakings]]+Table3[[#This Row],[Infrastructure managers]])</f>
        <v>0.54871353213478302</v>
      </c>
    </row>
    <row r="34" spans="1:5" ht="15" customHeight="1" x14ac:dyDescent="0.25">
      <c r="A34" s="11" t="s">
        <v>98</v>
      </c>
      <c r="B34" s="25">
        <v>4095</v>
      </c>
      <c r="C34" s="25">
        <v>7047</v>
      </c>
      <c r="D34" s="26">
        <f>+Table3[[#This Row],[Railway undertakings]]/(Table3[[#This Row],[Railway undertakings]]+Table3[[#This Row],[Infrastructure managers]])</f>
        <v>0.36752827140549271</v>
      </c>
      <c r="E34" s="26">
        <f>+Table3[[#This Row],[Infrastructure managers]]/(Table3[[#This Row],[Railway undertakings]]+Table3[[#This Row],[Infrastructure managers]])</f>
        <v>0.63247172859450729</v>
      </c>
    </row>
    <row r="36" spans="1:5" ht="15" customHeight="1" x14ac:dyDescent="0.25">
      <c r="B36" s="25"/>
      <c r="C36" s="25"/>
    </row>
  </sheetData>
  <pageMargins left="0.7" right="0.7" top="0.75" bottom="0.75" header="0.3" footer="0.3"/>
  <pageSetup paperSize="9" orientation="portrait" r:id="rId1"/>
  <drawing r:id="rId2"/>
  <tableParts count="1">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D34"/>
  <sheetViews>
    <sheetView zoomScale="80" zoomScaleNormal="80" workbookViewId="0"/>
  </sheetViews>
  <sheetFormatPr defaultColWidth="9.140625" defaultRowHeight="15" customHeight="1" x14ac:dyDescent="0.25"/>
  <cols>
    <col min="1" max="1" width="11.7109375" style="11" customWidth="1"/>
    <col min="2" max="2" width="18.85546875" style="11" customWidth="1"/>
    <col min="3" max="3" width="9.140625" style="11"/>
    <col min="4" max="4" width="13.7109375" style="11" customWidth="1"/>
    <col min="5" max="16384" width="9.140625" style="11"/>
  </cols>
  <sheetData>
    <row r="1" spans="1:4" ht="14.45" x14ac:dyDescent="0.3">
      <c r="A1" s="10" t="s">
        <v>130</v>
      </c>
    </row>
    <row r="3" spans="1:4" ht="14.45" x14ac:dyDescent="0.3">
      <c r="A3" s="12" t="s">
        <v>6</v>
      </c>
      <c r="B3" s="13" t="s">
        <v>57</v>
      </c>
    </row>
    <row r="4" spans="1:4" ht="14.45" x14ac:dyDescent="0.3">
      <c r="A4" s="12" t="s">
        <v>7</v>
      </c>
      <c r="B4" s="11">
        <v>4</v>
      </c>
    </row>
    <row r="5" spans="1:4" ht="14.45" x14ac:dyDescent="0.3">
      <c r="A5" s="12" t="s">
        <v>8</v>
      </c>
      <c r="B5" s="12" t="s">
        <v>156</v>
      </c>
    </row>
    <row r="6" spans="1:4" s="23" customFormat="1" thickBot="1" x14ac:dyDescent="0.35">
      <c r="A6" s="22" t="s">
        <v>9</v>
      </c>
      <c r="B6" s="22" t="s">
        <v>157</v>
      </c>
    </row>
    <row r="7" spans="1:4" thickTop="1" x14ac:dyDescent="0.3"/>
    <row r="8" spans="1:4" ht="15" customHeight="1" x14ac:dyDescent="0.3">
      <c r="A8" s="37"/>
      <c r="B8" s="37" t="s">
        <v>123</v>
      </c>
      <c r="C8" s="37" t="s">
        <v>71</v>
      </c>
      <c r="D8" s="37" t="s">
        <v>132</v>
      </c>
    </row>
    <row r="9" spans="1:4" ht="15" customHeight="1" x14ac:dyDescent="0.3">
      <c r="A9" s="38" t="s">
        <v>108</v>
      </c>
      <c r="B9" s="39">
        <v>110000</v>
      </c>
      <c r="C9" s="39">
        <v>96200</v>
      </c>
      <c r="D9" s="40">
        <v>-0.14345114345114346</v>
      </c>
    </row>
    <row r="10" spans="1:4" ht="15" customHeight="1" x14ac:dyDescent="0.3">
      <c r="A10" s="41" t="s">
        <v>105</v>
      </c>
      <c r="B10" s="42">
        <v>58000</v>
      </c>
      <c r="C10" s="42">
        <v>61000</v>
      </c>
      <c r="D10" s="43">
        <v>4.9180327868852458E-2</v>
      </c>
    </row>
    <row r="11" spans="1:4" ht="15" customHeight="1" x14ac:dyDescent="0.3">
      <c r="A11" s="38" t="s">
        <v>103</v>
      </c>
      <c r="B11" s="39">
        <v>36700</v>
      </c>
      <c r="C11" s="39">
        <v>31802</v>
      </c>
      <c r="D11" s="40">
        <v>-0.15401547072511163</v>
      </c>
    </row>
    <row r="12" spans="1:4" ht="15" customHeight="1" x14ac:dyDescent="0.3">
      <c r="A12" s="41" t="s">
        <v>94</v>
      </c>
      <c r="B12" s="42">
        <v>33566</v>
      </c>
      <c r="C12" s="42">
        <v>24163</v>
      </c>
      <c r="D12" s="43">
        <v>-0.38914869842320904</v>
      </c>
    </row>
    <row r="13" spans="1:4" ht="15" customHeight="1" x14ac:dyDescent="0.3">
      <c r="A13" s="38" t="s">
        <v>101</v>
      </c>
      <c r="B13" s="39">
        <v>26282</v>
      </c>
      <c r="C13" s="39">
        <v>13181</v>
      </c>
      <c r="D13" s="40">
        <v>-0.9939306577649647</v>
      </c>
    </row>
    <row r="14" spans="1:4" ht="15" customHeight="1" x14ac:dyDescent="0.3">
      <c r="A14" s="41" t="s">
        <v>99</v>
      </c>
      <c r="B14" s="42">
        <v>25222</v>
      </c>
      <c r="C14" s="42">
        <v>29555</v>
      </c>
      <c r="D14" s="43">
        <v>0.14660801894772457</v>
      </c>
    </row>
    <row r="15" spans="1:4" ht="15" customHeight="1" x14ac:dyDescent="0.3">
      <c r="A15" s="38" t="s">
        <v>92</v>
      </c>
      <c r="B15" s="39">
        <v>24069</v>
      </c>
      <c r="C15" s="39">
        <v>28348</v>
      </c>
      <c r="D15" s="40">
        <v>0.15094539297304924</v>
      </c>
    </row>
    <row r="16" spans="1:4" ht="15" customHeight="1" x14ac:dyDescent="0.3">
      <c r="A16" s="41" t="s">
        <v>91</v>
      </c>
      <c r="B16" s="42">
        <v>22149</v>
      </c>
      <c r="C16" s="42">
        <v>20273</v>
      </c>
      <c r="D16" s="43">
        <v>-9.2536871701277557E-2</v>
      </c>
    </row>
    <row r="17" spans="1:4" ht="15" customHeight="1" x14ac:dyDescent="0.3">
      <c r="A17" s="38" t="s">
        <v>97</v>
      </c>
      <c r="B17" s="39">
        <v>20011</v>
      </c>
      <c r="C17" s="39">
        <v>20585</v>
      </c>
      <c r="D17" s="40">
        <v>2.7884381831430653E-2</v>
      </c>
    </row>
    <row r="18" spans="1:4" ht="15" customHeight="1" x14ac:dyDescent="0.3">
      <c r="A18" s="41" t="s">
        <v>90</v>
      </c>
      <c r="B18" s="42">
        <v>16085</v>
      </c>
      <c r="C18" s="42">
        <v>17522</v>
      </c>
      <c r="D18" s="43">
        <v>8.2011185937678352E-2</v>
      </c>
    </row>
    <row r="19" spans="1:4" ht="15" customHeight="1" x14ac:dyDescent="0.3">
      <c r="A19" s="38" t="s">
        <v>106</v>
      </c>
      <c r="B19" s="39">
        <v>13955</v>
      </c>
      <c r="C19" s="39">
        <v>14429</v>
      </c>
      <c r="D19" s="40">
        <v>3.2850509390810176E-2</v>
      </c>
    </row>
    <row r="20" spans="1:4" ht="15" customHeight="1" x14ac:dyDescent="0.3">
      <c r="A20" s="41" t="s">
        <v>96</v>
      </c>
      <c r="B20" s="42">
        <v>12846</v>
      </c>
      <c r="C20" s="42">
        <v>12042</v>
      </c>
      <c r="D20" s="43">
        <v>-6.6766317887394122E-2</v>
      </c>
    </row>
    <row r="21" spans="1:4" ht="15" customHeight="1" x14ac:dyDescent="0.3">
      <c r="A21" s="38" t="s">
        <v>95</v>
      </c>
      <c r="B21" s="39">
        <v>11137</v>
      </c>
      <c r="C21" s="39">
        <v>10125</v>
      </c>
      <c r="D21" s="40">
        <v>-9.9950617283950619E-2</v>
      </c>
    </row>
    <row r="22" spans="1:4" ht="15" customHeight="1" x14ac:dyDescent="0.3">
      <c r="A22" s="41" t="s">
        <v>88</v>
      </c>
      <c r="B22" s="42">
        <v>8390</v>
      </c>
      <c r="C22" s="42">
        <v>7592</v>
      </c>
      <c r="D22" s="43">
        <v>-0.10511064278187565</v>
      </c>
    </row>
    <row r="23" spans="1:4" ht="15" customHeight="1" x14ac:dyDescent="0.3">
      <c r="A23" s="38" t="s">
        <v>82</v>
      </c>
      <c r="B23" s="39">
        <v>8052</v>
      </c>
      <c r="C23" s="39">
        <v>8131</v>
      </c>
      <c r="D23" s="40">
        <v>9.715902103062354E-3</v>
      </c>
    </row>
    <row r="24" spans="1:4" ht="15" customHeight="1" x14ac:dyDescent="0.3">
      <c r="A24" s="41" t="s">
        <v>102</v>
      </c>
      <c r="B24" s="42">
        <v>6733</v>
      </c>
      <c r="C24" s="42">
        <v>6496</v>
      </c>
      <c r="D24" s="43">
        <v>-3.6483990147783252E-2</v>
      </c>
    </row>
    <row r="25" spans="1:4" ht="15" customHeight="1" x14ac:dyDescent="0.3">
      <c r="A25" s="38" t="s">
        <v>107</v>
      </c>
      <c r="B25" s="39">
        <v>5265</v>
      </c>
      <c r="C25" s="39">
        <v>4878</v>
      </c>
      <c r="D25" s="40">
        <v>-7.9335793357933573E-2</v>
      </c>
    </row>
    <row r="26" spans="1:4" ht="15" customHeight="1" x14ac:dyDescent="0.3">
      <c r="A26" s="41" t="s">
        <v>87</v>
      </c>
      <c r="B26" s="42">
        <v>4562</v>
      </c>
      <c r="C26" s="42">
        <v>4028</v>
      </c>
      <c r="D26" s="43">
        <v>-0.13257199602780537</v>
      </c>
    </row>
    <row r="27" spans="1:4" ht="15" customHeight="1" x14ac:dyDescent="0.3">
      <c r="A27" s="38" t="s">
        <v>98</v>
      </c>
      <c r="B27" s="39">
        <v>3944</v>
      </c>
      <c r="C27" s="39">
        <v>3734</v>
      </c>
      <c r="D27" s="40">
        <v>-5.6239957150508835E-2</v>
      </c>
    </row>
    <row r="28" spans="1:4" ht="15" customHeight="1" x14ac:dyDescent="0.25">
      <c r="A28" s="41" t="s">
        <v>100</v>
      </c>
      <c r="B28" s="42">
        <v>3816</v>
      </c>
      <c r="C28" s="42">
        <v>4311</v>
      </c>
      <c r="D28" s="43">
        <v>0.11482254697286012</v>
      </c>
    </row>
    <row r="29" spans="1:4" ht="15" customHeight="1" x14ac:dyDescent="0.25">
      <c r="A29" s="38" t="s">
        <v>86</v>
      </c>
      <c r="B29" s="39">
        <v>3753</v>
      </c>
      <c r="C29" s="39">
        <v>3942.85</v>
      </c>
      <c r="D29" s="40">
        <v>4.8150449547915829E-2</v>
      </c>
    </row>
    <row r="30" spans="1:4" ht="15" customHeight="1" x14ac:dyDescent="0.25">
      <c r="A30" s="41" t="s">
        <v>104</v>
      </c>
      <c r="B30" s="42">
        <v>3643</v>
      </c>
      <c r="C30" s="42">
        <v>3484</v>
      </c>
      <c r="D30" s="43">
        <v>-4.5637198622273251E-2</v>
      </c>
    </row>
    <row r="31" spans="1:4" ht="15" customHeight="1" x14ac:dyDescent="0.25">
      <c r="A31" s="38" t="s">
        <v>83</v>
      </c>
      <c r="B31" s="39">
        <v>1912</v>
      </c>
      <c r="C31" s="39">
        <v>2280</v>
      </c>
      <c r="D31" s="40">
        <v>0.16140350877192983</v>
      </c>
    </row>
    <row r="32" spans="1:4" ht="15" customHeight="1" x14ac:dyDescent="0.25">
      <c r="A32" s="41" t="s">
        <v>85</v>
      </c>
      <c r="B32" s="42">
        <v>852</v>
      </c>
      <c r="C32" s="42">
        <v>858</v>
      </c>
      <c r="D32" s="43">
        <v>6.993006993006993E-3</v>
      </c>
    </row>
    <row r="33" spans="1:4" ht="15" customHeight="1" x14ac:dyDescent="0.25">
      <c r="A33" s="38" t="s">
        <v>84</v>
      </c>
      <c r="B33" s="39">
        <v>0</v>
      </c>
      <c r="C33" s="39">
        <v>4176</v>
      </c>
      <c r="D33" s="40"/>
    </row>
    <row r="34" spans="1:4" ht="15" customHeight="1" x14ac:dyDescent="0.25">
      <c r="A34" s="41" t="s">
        <v>93</v>
      </c>
      <c r="B34" s="42">
        <v>0</v>
      </c>
      <c r="C34" s="42">
        <v>1472</v>
      </c>
      <c r="D34" s="43"/>
    </row>
  </sheetData>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D35"/>
  <sheetViews>
    <sheetView topLeftCell="C1" zoomScale="80" zoomScaleNormal="80" workbookViewId="0"/>
  </sheetViews>
  <sheetFormatPr defaultColWidth="9.140625" defaultRowHeight="15" customHeight="1" x14ac:dyDescent="0.25"/>
  <cols>
    <col min="1" max="1" width="11.7109375" style="11" customWidth="1"/>
    <col min="2" max="2" width="18.85546875" style="11" customWidth="1"/>
    <col min="3" max="3" width="9.140625" style="11"/>
    <col min="4" max="4" width="13.7109375" style="11" customWidth="1"/>
    <col min="5" max="16384" width="9.140625" style="11"/>
  </cols>
  <sheetData>
    <row r="1" spans="1:4" ht="14.45" x14ac:dyDescent="0.3">
      <c r="A1" s="10" t="s">
        <v>131</v>
      </c>
    </row>
    <row r="3" spans="1:4" ht="14.45" x14ac:dyDescent="0.3">
      <c r="A3" s="12" t="s">
        <v>6</v>
      </c>
      <c r="B3" s="13" t="s">
        <v>58</v>
      </c>
    </row>
    <row r="4" spans="1:4" ht="14.45" x14ac:dyDescent="0.3">
      <c r="A4" s="12" t="s">
        <v>7</v>
      </c>
      <c r="B4" s="11">
        <v>4</v>
      </c>
    </row>
    <row r="5" spans="1:4" ht="14.45" x14ac:dyDescent="0.3">
      <c r="A5" s="12" t="s">
        <v>8</v>
      </c>
      <c r="B5" s="12" t="s">
        <v>158</v>
      </c>
    </row>
    <row r="6" spans="1:4" s="23" customFormat="1" ht="15.75" thickBot="1" x14ac:dyDescent="0.3">
      <c r="A6" s="22" t="s">
        <v>9</v>
      </c>
      <c r="B6" s="22" t="s">
        <v>159</v>
      </c>
    </row>
    <row r="7" spans="1:4" thickTop="1" x14ac:dyDescent="0.3"/>
    <row r="8" spans="1:4" ht="15" customHeight="1" x14ac:dyDescent="0.3">
      <c r="A8" s="37"/>
      <c r="B8" s="37" t="s">
        <v>123</v>
      </c>
      <c r="C8" s="37" t="s">
        <v>71</v>
      </c>
      <c r="D8" s="37" t="s">
        <v>132</v>
      </c>
    </row>
    <row r="9" spans="1:4" ht="15" customHeight="1" x14ac:dyDescent="0.3">
      <c r="A9" s="38" t="s">
        <v>108</v>
      </c>
      <c r="B9" s="39">
        <v>54000</v>
      </c>
      <c r="C9" s="39">
        <v>53378</v>
      </c>
      <c r="D9" s="40">
        <v>-1.1518518518518518E-2</v>
      </c>
    </row>
    <row r="10" spans="1:4" ht="15" customHeight="1" x14ac:dyDescent="0.3">
      <c r="A10" s="41" t="s">
        <v>99</v>
      </c>
      <c r="B10" s="42">
        <v>40809</v>
      </c>
      <c r="C10" s="42">
        <v>39534</v>
      </c>
      <c r="D10" s="43">
        <v>-3.1243108137910754E-2</v>
      </c>
    </row>
    <row r="11" spans="1:4" ht="15" customHeight="1" x14ac:dyDescent="0.3">
      <c r="A11" s="38" t="s">
        <v>105</v>
      </c>
      <c r="B11" s="39">
        <v>37000</v>
      </c>
      <c r="C11" s="39">
        <v>38500</v>
      </c>
      <c r="D11" s="40">
        <v>4.0540540540540543E-2</v>
      </c>
    </row>
    <row r="12" spans="1:4" ht="15" customHeight="1" x14ac:dyDescent="0.3">
      <c r="A12" s="41" t="s">
        <v>89</v>
      </c>
      <c r="B12" s="42">
        <v>35253</v>
      </c>
      <c r="C12" s="42">
        <v>35497</v>
      </c>
      <c r="D12" s="43">
        <v>6.9213967605593852E-3</v>
      </c>
    </row>
    <row r="13" spans="1:4" ht="15" customHeight="1" x14ac:dyDescent="0.3">
      <c r="A13" s="38" t="s">
        <v>103</v>
      </c>
      <c r="B13" s="39">
        <v>28120</v>
      </c>
      <c r="C13" s="39">
        <v>26363</v>
      </c>
      <c r="D13" s="40">
        <v>-6.2482219061166432E-2</v>
      </c>
    </row>
    <row r="14" spans="1:4" ht="15" customHeight="1" x14ac:dyDescent="0.3">
      <c r="A14" s="41" t="s">
        <v>91</v>
      </c>
      <c r="B14" s="42">
        <v>23951</v>
      </c>
      <c r="C14" s="42">
        <v>22455</v>
      </c>
      <c r="D14" s="43">
        <v>-6.2460857584234482E-2</v>
      </c>
    </row>
    <row r="15" spans="1:4" ht="15" customHeight="1" x14ac:dyDescent="0.3">
      <c r="A15" s="38" t="s">
        <v>94</v>
      </c>
      <c r="B15" s="39">
        <v>17765</v>
      </c>
      <c r="C15" s="39">
        <v>17331</v>
      </c>
      <c r="D15" s="40">
        <v>-2.4430059104981704E-2</v>
      </c>
    </row>
    <row r="16" spans="1:4" ht="15" customHeight="1" x14ac:dyDescent="0.3">
      <c r="A16" s="41" t="s">
        <v>90</v>
      </c>
      <c r="B16" s="42">
        <v>16505</v>
      </c>
      <c r="C16" s="42">
        <v>17636</v>
      </c>
      <c r="D16" s="43">
        <v>6.8524689488033932E-2</v>
      </c>
    </row>
    <row r="17" spans="1:4" ht="15" customHeight="1" x14ac:dyDescent="0.3">
      <c r="A17" s="38" t="s">
        <v>96</v>
      </c>
      <c r="B17" s="39">
        <v>15820</v>
      </c>
      <c r="C17" s="39">
        <v>14110</v>
      </c>
      <c r="D17" s="40">
        <v>-0.10809102402022756</v>
      </c>
    </row>
    <row r="18" spans="1:4" ht="15" customHeight="1" x14ac:dyDescent="0.3">
      <c r="A18" s="41" t="s">
        <v>101</v>
      </c>
      <c r="B18" s="42">
        <v>15254</v>
      </c>
      <c r="C18" s="42">
        <v>16175</v>
      </c>
      <c r="D18" s="43">
        <v>6.0377605873869152E-2</v>
      </c>
    </row>
    <row r="19" spans="1:4" ht="15" customHeight="1" x14ac:dyDescent="0.3">
      <c r="A19" s="38" t="s">
        <v>95</v>
      </c>
      <c r="B19" s="39">
        <v>13383</v>
      </c>
      <c r="C19" s="39">
        <v>12154</v>
      </c>
      <c r="D19" s="40">
        <v>-9.1832922364193381E-2</v>
      </c>
    </row>
    <row r="20" spans="1:4" ht="15" customHeight="1" x14ac:dyDescent="0.3">
      <c r="A20" s="41" t="s">
        <v>106</v>
      </c>
      <c r="B20" s="42">
        <v>13249</v>
      </c>
      <c r="C20" s="42">
        <v>13556</v>
      </c>
      <c r="D20" s="43">
        <v>2.3171560117744735E-2</v>
      </c>
    </row>
    <row r="21" spans="1:4" ht="15" customHeight="1" x14ac:dyDescent="0.3">
      <c r="A21" s="38" t="s">
        <v>97</v>
      </c>
      <c r="B21" s="39">
        <v>12364</v>
      </c>
      <c r="C21" s="39">
        <v>12096</v>
      </c>
      <c r="D21" s="40">
        <v>-2.167583306373342E-2</v>
      </c>
    </row>
    <row r="22" spans="1:4" ht="15" customHeight="1" x14ac:dyDescent="0.3">
      <c r="A22" s="41" t="s">
        <v>98</v>
      </c>
      <c r="B22" s="42">
        <v>7174</v>
      </c>
      <c r="C22" s="42">
        <v>7047</v>
      </c>
      <c r="D22" s="43">
        <v>-1.7702815723445776E-2</v>
      </c>
    </row>
    <row r="23" spans="1:4" ht="15" customHeight="1" x14ac:dyDescent="0.3">
      <c r="A23" s="38" t="s">
        <v>92</v>
      </c>
      <c r="B23" s="39">
        <v>4306</v>
      </c>
      <c r="C23" s="39">
        <v>3976</v>
      </c>
      <c r="D23" s="40">
        <v>-7.6637250348351144E-2</v>
      </c>
    </row>
    <row r="24" spans="1:4" ht="15" customHeight="1" x14ac:dyDescent="0.3">
      <c r="A24" s="41" t="s">
        <v>107</v>
      </c>
      <c r="B24" s="42">
        <v>3907</v>
      </c>
      <c r="C24" s="42">
        <v>3079</v>
      </c>
      <c r="D24" s="43">
        <v>-0.21192730995648834</v>
      </c>
    </row>
    <row r="25" spans="1:4" ht="15" customHeight="1" x14ac:dyDescent="0.3">
      <c r="A25" s="38" t="s">
        <v>102</v>
      </c>
      <c r="B25" s="39">
        <v>3777</v>
      </c>
      <c r="C25" s="39">
        <v>3745</v>
      </c>
      <c r="D25" s="40">
        <v>-8.4723325390521579E-3</v>
      </c>
    </row>
    <row r="26" spans="1:4" ht="15" customHeight="1" x14ac:dyDescent="0.3">
      <c r="A26" s="41" t="s">
        <v>100</v>
      </c>
      <c r="B26" s="42">
        <v>3609</v>
      </c>
      <c r="C26" s="42">
        <v>4039</v>
      </c>
      <c r="D26" s="43">
        <v>0.11914657799944584</v>
      </c>
    </row>
    <row r="27" spans="1:4" ht="15" customHeight="1" x14ac:dyDescent="0.3">
      <c r="A27" s="38" t="s">
        <v>104</v>
      </c>
      <c r="B27" s="39">
        <v>3237</v>
      </c>
      <c r="C27" s="39">
        <v>2512</v>
      </c>
      <c r="D27" s="40">
        <v>-0.22397281433426011</v>
      </c>
    </row>
    <row r="28" spans="1:4" ht="15" customHeight="1" x14ac:dyDescent="0.25">
      <c r="A28" s="41" t="s">
        <v>85</v>
      </c>
      <c r="B28" s="42">
        <v>2648</v>
      </c>
      <c r="C28" s="42">
        <v>0</v>
      </c>
      <c r="D28" s="43">
        <v>-1</v>
      </c>
    </row>
    <row r="29" spans="1:4" ht="15" customHeight="1" x14ac:dyDescent="0.25">
      <c r="A29" s="38" t="s">
        <v>87</v>
      </c>
      <c r="B29" s="39">
        <v>2622</v>
      </c>
      <c r="C29" s="39">
        <v>2385</v>
      </c>
      <c r="D29" s="40">
        <v>-9.0389016018306637E-2</v>
      </c>
    </row>
    <row r="30" spans="1:4" ht="15" customHeight="1" x14ac:dyDescent="0.25">
      <c r="A30" s="41" t="s">
        <v>82</v>
      </c>
      <c r="B30" s="42">
        <v>2190</v>
      </c>
      <c r="C30" s="42">
        <v>2264</v>
      </c>
      <c r="D30" s="43">
        <v>3.3789954337899546E-2</v>
      </c>
    </row>
    <row r="31" spans="1:4" ht="15" customHeight="1" x14ac:dyDescent="0.25">
      <c r="A31" s="38" t="s">
        <v>83</v>
      </c>
      <c r="B31" s="39">
        <v>1828</v>
      </c>
      <c r="C31" s="39">
        <v>1282</v>
      </c>
      <c r="D31" s="40">
        <v>-0.29868708971553609</v>
      </c>
    </row>
    <row r="32" spans="1:4" ht="15" customHeight="1" x14ac:dyDescent="0.25">
      <c r="A32" s="41" t="s">
        <v>86</v>
      </c>
      <c r="B32" s="42">
        <v>1308</v>
      </c>
      <c r="C32" s="42">
        <v>1315.5</v>
      </c>
      <c r="D32" s="43">
        <v>5.7339449541284407E-3</v>
      </c>
    </row>
    <row r="33" spans="1:4" ht="15" customHeight="1" x14ac:dyDescent="0.25">
      <c r="A33" s="38" t="s">
        <v>88</v>
      </c>
      <c r="B33" s="39">
        <v>691</v>
      </c>
      <c r="C33" s="39">
        <v>650</v>
      </c>
      <c r="D33" s="40">
        <v>-5.9334298118668596E-2</v>
      </c>
    </row>
    <row r="34" spans="1:4" ht="15" customHeight="1" x14ac:dyDescent="0.25">
      <c r="A34" s="41" t="s">
        <v>84</v>
      </c>
      <c r="B34" s="42">
        <v>0</v>
      </c>
      <c r="C34" s="42">
        <v>5097</v>
      </c>
      <c r="D34" s="43"/>
    </row>
    <row r="35" spans="1:4" ht="15" customHeight="1" x14ac:dyDescent="0.25">
      <c r="A35" s="38" t="s">
        <v>93</v>
      </c>
      <c r="B35" s="39" t="s">
        <v>133</v>
      </c>
      <c r="C35" s="39">
        <v>430</v>
      </c>
      <c r="D35" s="40"/>
    </row>
  </sheetData>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B37"/>
  <sheetViews>
    <sheetView zoomScale="70" zoomScaleNormal="70" workbookViewId="0">
      <selection activeCell="A37" sqref="A37"/>
    </sheetView>
  </sheetViews>
  <sheetFormatPr defaultColWidth="9.140625" defaultRowHeight="15" customHeight="1" x14ac:dyDescent="0.25"/>
  <cols>
    <col min="1" max="1" width="11.7109375" style="11" customWidth="1"/>
    <col min="2" max="2" width="18.85546875" style="11" customWidth="1"/>
    <col min="3" max="16384" width="9.140625" style="11"/>
  </cols>
  <sheetData>
    <row r="1" spans="1:2" ht="14.45" x14ac:dyDescent="0.3">
      <c r="A1" s="10" t="s">
        <v>33</v>
      </c>
    </row>
    <row r="3" spans="1:2" ht="14.45" x14ac:dyDescent="0.3">
      <c r="A3" s="12" t="s">
        <v>6</v>
      </c>
      <c r="B3" s="13" t="s">
        <v>59</v>
      </c>
    </row>
    <row r="4" spans="1:2" ht="14.45" x14ac:dyDescent="0.3">
      <c r="A4" s="12" t="s">
        <v>7</v>
      </c>
      <c r="B4" s="11">
        <v>4</v>
      </c>
    </row>
    <row r="5" spans="1:2" ht="14.45" x14ac:dyDescent="0.3">
      <c r="A5" s="12" t="s">
        <v>8</v>
      </c>
      <c r="B5" s="11" t="s">
        <v>160</v>
      </c>
    </row>
    <row r="6" spans="1:2" s="23" customFormat="1" thickBot="1" x14ac:dyDescent="0.35">
      <c r="A6" s="22" t="s">
        <v>9</v>
      </c>
    </row>
    <row r="7" spans="1:2" thickTop="1" x14ac:dyDescent="0.3"/>
    <row r="8" spans="1:2" ht="15" customHeight="1" x14ac:dyDescent="0.3">
      <c r="A8" s="27"/>
    </row>
    <row r="37" spans="1:1" ht="15" customHeight="1" x14ac:dyDescent="0.25">
      <c r="A37" s="11" t="s">
        <v>182</v>
      </c>
    </row>
  </sheetData>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B28"/>
  <sheetViews>
    <sheetView zoomScale="70" zoomScaleNormal="70" workbookViewId="0">
      <selection activeCell="B28" sqref="B28"/>
    </sheetView>
  </sheetViews>
  <sheetFormatPr defaultColWidth="9.140625" defaultRowHeight="15" customHeight="1" x14ac:dyDescent="0.25"/>
  <cols>
    <col min="1" max="1" width="11.7109375" style="11" customWidth="1"/>
    <col min="2" max="2" width="18.85546875" style="11" customWidth="1"/>
    <col min="3" max="16384" width="9.140625" style="11"/>
  </cols>
  <sheetData>
    <row r="1" spans="1:2" ht="14.45" x14ac:dyDescent="0.3">
      <c r="A1" s="10" t="s">
        <v>34</v>
      </c>
    </row>
    <row r="3" spans="1:2" ht="14.45" x14ac:dyDescent="0.3">
      <c r="A3" s="12" t="s">
        <v>6</v>
      </c>
      <c r="B3" s="13" t="s">
        <v>60</v>
      </c>
    </row>
    <row r="4" spans="1:2" ht="14.45" x14ac:dyDescent="0.3">
      <c r="A4" s="12" t="s">
        <v>7</v>
      </c>
      <c r="B4" s="11">
        <v>4</v>
      </c>
    </row>
    <row r="5" spans="1:2" ht="14.45" x14ac:dyDescent="0.3">
      <c r="A5" s="12" t="s">
        <v>8</v>
      </c>
      <c r="B5" s="12" t="s">
        <v>161</v>
      </c>
    </row>
    <row r="6" spans="1:2" s="23" customFormat="1" thickBot="1" x14ac:dyDescent="0.35">
      <c r="A6" s="22" t="s">
        <v>9</v>
      </c>
    </row>
    <row r="7" spans="1:2" thickTop="1" x14ac:dyDescent="0.3"/>
    <row r="8" spans="1:2" ht="15" customHeight="1" x14ac:dyDescent="0.3">
      <c r="A8" s="27"/>
    </row>
    <row r="28" spans="2:2" ht="15" customHeight="1" x14ac:dyDescent="0.25">
      <c r="B28" s="11" t="s">
        <v>182</v>
      </c>
    </row>
  </sheetData>
  <pageMargins left="0.7" right="0.7" top="0.75" bottom="0.75" header="0.3" footer="0.3"/>
  <pageSetup paperSize="9"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B33"/>
  <sheetViews>
    <sheetView zoomScale="70" zoomScaleNormal="70" workbookViewId="0">
      <selection activeCell="M42" sqref="M42"/>
    </sheetView>
  </sheetViews>
  <sheetFormatPr defaultColWidth="9.140625" defaultRowHeight="15" customHeight="1" x14ac:dyDescent="0.25"/>
  <cols>
    <col min="1" max="1" width="11.7109375" style="11" customWidth="1"/>
    <col min="2" max="2" width="18.85546875" style="11" customWidth="1"/>
    <col min="3" max="16384" width="9.140625" style="11"/>
  </cols>
  <sheetData>
    <row r="1" spans="1:2" ht="14.45" x14ac:dyDescent="0.3">
      <c r="A1" s="10" t="s">
        <v>35</v>
      </c>
    </row>
    <row r="3" spans="1:2" ht="14.45" x14ac:dyDescent="0.3">
      <c r="A3" s="12" t="s">
        <v>6</v>
      </c>
      <c r="B3" s="13" t="s">
        <v>61</v>
      </c>
    </row>
    <row r="4" spans="1:2" ht="14.45" x14ac:dyDescent="0.3">
      <c r="A4" s="12" t="s">
        <v>7</v>
      </c>
      <c r="B4" s="11">
        <v>4</v>
      </c>
    </row>
    <row r="5" spans="1:2" ht="14.45" x14ac:dyDescent="0.3">
      <c r="A5" s="12" t="s">
        <v>8</v>
      </c>
      <c r="B5" s="12" t="s">
        <v>162</v>
      </c>
    </row>
    <row r="6" spans="1:2" s="23" customFormat="1" thickBot="1" x14ac:dyDescent="0.35">
      <c r="A6" s="22" t="s">
        <v>9</v>
      </c>
    </row>
    <row r="7" spans="1:2" thickTop="1" x14ac:dyDescent="0.3"/>
    <row r="8" spans="1:2" ht="15" customHeight="1" x14ac:dyDescent="0.3">
      <c r="A8" s="27"/>
    </row>
    <row r="33" spans="2:2" ht="15" customHeight="1" x14ac:dyDescent="0.25">
      <c r="B33" s="11" t="s">
        <v>182</v>
      </c>
    </row>
  </sheetData>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D36"/>
  <sheetViews>
    <sheetView zoomScale="80" zoomScaleNormal="80" workbookViewId="0"/>
  </sheetViews>
  <sheetFormatPr defaultColWidth="9.140625" defaultRowHeight="15" customHeight="1" x14ac:dyDescent="0.25"/>
  <cols>
    <col min="1" max="1" width="11.7109375" style="11" customWidth="1"/>
    <col min="2" max="2" width="20.7109375" style="11" customWidth="1"/>
    <col min="3" max="3" width="18.42578125" style="11" customWidth="1"/>
    <col min="4" max="4" width="20.7109375" style="11" customWidth="1"/>
    <col min="5" max="16384" width="9.140625" style="11"/>
  </cols>
  <sheetData>
    <row r="1" spans="1:4" ht="14.45" x14ac:dyDescent="0.3">
      <c r="A1" s="10" t="s">
        <v>36</v>
      </c>
    </row>
    <row r="3" spans="1:4" ht="14.45" x14ac:dyDescent="0.3">
      <c r="A3" s="12" t="s">
        <v>6</v>
      </c>
      <c r="B3" s="13" t="s">
        <v>62</v>
      </c>
    </row>
    <row r="4" spans="1:4" ht="14.45" x14ac:dyDescent="0.3">
      <c r="A4" s="12" t="s">
        <v>7</v>
      </c>
      <c r="B4" s="11">
        <v>4</v>
      </c>
    </row>
    <row r="5" spans="1:4" ht="14.45" x14ac:dyDescent="0.3">
      <c r="A5" s="12" t="s">
        <v>8</v>
      </c>
      <c r="B5" s="12" t="s">
        <v>170</v>
      </c>
    </row>
    <row r="6" spans="1:4" s="23" customFormat="1" thickBot="1" x14ac:dyDescent="0.35">
      <c r="A6" s="22" t="s">
        <v>9</v>
      </c>
      <c r="B6" s="22" t="s">
        <v>171</v>
      </c>
    </row>
    <row r="7" spans="1:4" thickTop="1" x14ac:dyDescent="0.3"/>
    <row r="8" spans="1:4" ht="15" customHeight="1" x14ac:dyDescent="0.3">
      <c r="A8" s="27" t="s">
        <v>109</v>
      </c>
      <c r="B8" s="11" t="s">
        <v>163</v>
      </c>
      <c r="C8" s="11" t="s">
        <v>164</v>
      </c>
      <c r="D8" s="11" t="s">
        <v>165</v>
      </c>
    </row>
    <row r="9" spans="1:4" ht="15" customHeight="1" x14ac:dyDescent="0.3">
      <c r="A9" s="11" t="s">
        <v>101</v>
      </c>
      <c r="B9" s="26">
        <v>1</v>
      </c>
      <c r="C9" s="26">
        <v>7.6923076923076927E-2</v>
      </c>
    </row>
    <row r="10" spans="1:4" ht="15" customHeight="1" x14ac:dyDescent="0.3">
      <c r="A10" s="11" t="s">
        <v>97</v>
      </c>
      <c r="B10" s="26">
        <v>1</v>
      </c>
      <c r="C10" s="26"/>
    </row>
    <row r="11" spans="1:4" ht="15" customHeight="1" x14ac:dyDescent="0.3">
      <c r="A11" s="11" t="s">
        <v>95</v>
      </c>
      <c r="B11" s="26">
        <v>0.92300000000000004</v>
      </c>
      <c r="C11" s="26">
        <v>8.3333333333333329E-2</v>
      </c>
      <c r="D11" s="25">
        <v>5.8</v>
      </c>
    </row>
    <row r="12" spans="1:4" ht="15" customHeight="1" x14ac:dyDescent="0.3">
      <c r="A12" s="11" t="s">
        <v>94</v>
      </c>
      <c r="B12" s="26">
        <v>0.92300000000000004</v>
      </c>
      <c r="C12" s="26">
        <v>8.3333333333333329E-2</v>
      </c>
      <c r="D12" s="25">
        <v>5.7666666666666666</v>
      </c>
    </row>
    <row r="13" spans="1:4" ht="15" customHeight="1" x14ac:dyDescent="0.3">
      <c r="A13" s="11" t="s">
        <v>105</v>
      </c>
      <c r="B13" s="26">
        <v>0.92300000000000004</v>
      </c>
      <c r="C13" s="26"/>
      <c r="D13" s="25">
        <v>5.7333333333333334</v>
      </c>
    </row>
    <row r="14" spans="1:4" ht="15" customHeight="1" x14ac:dyDescent="0.3">
      <c r="A14" s="11" t="s">
        <v>82</v>
      </c>
      <c r="B14" s="26">
        <v>1</v>
      </c>
      <c r="C14" s="26"/>
      <c r="D14" s="25"/>
    </row>
    <row r="15" spans="1:4" ht="15" customHeight="1" x14ac:dyDescent="0.3">
      <c r="A15" s="11" t="s">
        <v>93</v>
      </c>
      <c r="B15" s="26">
        <v>0.92300000000000004</v>
      </c>
      <c r="C15" s="26"/>
      <c r="D15" s="25">
        <v>5.7</v>
      </c>
    </row>
    <row r="16" spans="1:4" ht="15" customHeight="1" x14ac:dyDescent="0.3">
      <c r="A16" s="11" t="s">
        <v>85</v>
      </c>
      <c r="B16" s="26">
        <v>0.92300000000000004</v>
      </c>
      <c r="C16" s="26">
        <v>8.3333333333333329E-2</v>
      </c>
      <c r="D16" s="25">
        <v>5.666666666666667</v>
      </c>
    </row>
    <row r="17" spans="1:4" ht="15" customHeight="1" x14ac:dyDescent="0.3">
      <c r="A17" s="11" t="s">
        <v>106</v>
      </c>
      <c r="B17" s="26">
        <v>1</v>
      </c>
      <c r="C17" s="26">
        <v>7.6923076923076927E-2</v>
      </c>
      <c r="D17" s="25"/>
    </row>
    <row r="18" spans="1:4" ht="15" customHeight="1" x14ac:dyDescent="0.3">
      <c r="A18" s="11" t="s">
        <v>88</v>
      </c>
      <c r="B18" s="26">
        <v>0.92300000000000004</v>
      </c>
      <c r="C18" s="26"/>
      <c r="D18" s="25">
        <v>5.6333333333333337</v>
      </c>
    </row>
    <row r="19" spans="1:4" ht="15" customHeight="1" x14ac:dyDescent="0.3">
      <c r="A19" s="11" t="s">
        <v>108</v>
      </c>
      <c r="B19" s="26">
        <v>0.92300000000000004</v>
      </c>
      <c r="C19" s="26">
        <v>0.16666666666666666</v>
      </c>
      <c r="D19" s="25">
        <v>5.6</v>
      </c>
    </row>
    <row r="20" spans="1:4" ht="15" customHeight="1" x14ac:dyDescent="0.3">
      <c r="A20" s="11" t="s">
        <v>84</v>
      </c>
      <c r="B20" s="26">
        <v>1</v>
      </c>
      <c r="C20" s="26">
        <v>7.6923076923076927E-2</v>
      </c>
      <c r="D20" s="25"/>
    </row>
    <row r="21" spans="1:4" ht="15" customHeight="1" x14ac:dyDescent="0.3">
      <c r="A21" s="11" t="s">
        <v>90</v>
      </c>
      <c r="B21" s="26">
        <v>1</v>
      </c>
      <c r="C21" s="26"/>
      <c r="D21" s="25"/>
    </row>
    <row r="22" spans="1:4" ht="15" customHeight="1" x14ac:dyDescent="0.3">
      <c r="A22" s="11" t="s">
        <v>83</v>
      </c>
      <c r="B22" s="26">
        <v>1</v>
      </c>
      <c r="C22" s="26"/>
      <c r="D22" s="25"/>
    </row>
    <row r="23" spans="1:4" ht="15" customHeight="1" x14ac:dyDescent="0.3">
      <c r="A23" s="11" t="s">
        <v>103</v>
      </c>
      <c r="B23" s="26">
        <v>1</v>
      </c>
      <c r="C23" s="26"/>
      <c r="D23" s="25"/>
    </row>
    <row r="24" spans="1:4" ht="15" customHeight="1" x14ac:dyDescent="0.3">
      <c r="A24" s="11" t="s">
        <v>102</v>
      </c>
      <c r="B24" s="26">
        <v>0.92300000000000004</v>
      </c>
      <c r="C24" s="26">
        <v>8.3333333333333329E-2</v>
      </c>
      <c r="D24" s="25">
        <v>5.5666666666666664</v>
      </c>
    </row>
    <row r="25" spans="1:4" ht="15" customHeight="1" x14ac:dyDescent="0.3">
      <c r="A25" s="11" t="s">
        <v>86</v>
      </c>
      <c r="B25" s="26">
        <v>0.84599999999999997</v>
      </c>
      <c r="C25" s="26">
        <v>9.0909090909090912E-2</v>
      </c>
      <c r="D25" s="25">
        <v>5.55</v>
      </c>
    </row>
    <row r="26" spans="1:4" ht="15" customHeight="1" x14ac:dyDescent="0.3">
      <c r="A26" s="11" t="s">
        <v>98</v>
      </c>
      <c r="B26" s="26">
        <v>0.92300000000000004</v>
      </c>
      <c r="C26" s="26"/>
      <c r="D26" s="25">
        <v>5.5333333333333332</v>
      </c>
    </row>
    <row r="27" spans="1:4" ht="15" customHeight="1" x14ac:dyDescent="0.3">
      <c r="A27" s="11" t="s">
        <v>92</v>
      </c>
      <c r="B27" s="26">
        <v>1</v>
      </c>
      <c r="C27" s="26">
        <v>0.15384615384615385</v>
      </c>
      <c r="D27" s="25"/>
    </row>
    <row r="28" spans="1:4" ht="15" customHeight="1" x14ac:dyDescent="0.25">
      <c r="A28" s="11" t="s">
        <v>99</v>
      </c>
      <c r="B28" s="26">
        <v>0.92300000000000004</v>
      </c>
      <c r="C28" s="26">
        <v>0.25</v>
      </c>
      <c r="D28" s="25">
        <v>5.5</v>
      </c>
    </row>
    <row r="29" spans="1:4" ht="15" customHeight="1" x14ac:dyDescent="0.25">
      <c r="A29" s="11" t="s">
        <v>104</v>
      </c>
      <c r="B29" s="26">
        <v>1</v>
      </c>
      <c r="C29" s="26">
        <v>7.6923076923076927E-2</v>
      </c>
      <c r="D29" s="25"/>
    </row>
    <row r="30" spans="1:4" ht="15" customHeight="1" x14ac:dyDescent="0.25">
      <c r="A30" s="11" t="s">
        <v>91</v>
      </c>
      <c r="B30" s="26">
        <v>0.92300000000000004</v>
      </c>
      <c r="C30" s="26"/>
      <c r="D30" s="25">
        <v>5.4666666666666668</v>
      </c>
    </row>
    <row r="31" spans="1:4" ht="15" customHeight="1" x14ac:dyDescent="0.25">
      <c r="A31" s="11" t="s">
        <v>107</v>
      </c>
      <c r="B31" s="26">
        <v>1</v>
      </c>
      <c r="C31" s="26"/>
      <c r="D31" s="25"/>
    </row>
    <row r="32" spans="1:4" ht="15" customHeight="1" x14ac:dyDescent="0.25">
      <c r="A32" s="11" t="s">
        <v>87</v>
      </c>
      <c r="B32" s="26">
        <v>0.92300000000000004</v>
      </c>
      <c r="C32" s="26"/>
      <c r="D32" s="25">
        <v>5.3</v>
      </c>
    </row>
    <row r="33" spans="1:4" ht="15" customHeight="1" x14ac:dyDescent="0.25">
      <c r="A33" s="11" t="s">
        <v>96</v>
      </c>
      <c r="B33" s="26">
        <v>1</v>
      </c>
      <c r="C33" s="26">
        <v>7.6923076923076927E-2</v>
      </c>
      <c r="D33" s="25"/>
    </row>
    <row r="34" spans="1:4" ht="15" customHeight="1" x14ac:dyDescent="0.25">
      <c r="A34" s="11" t="s">
        <v>89</v>
      </c>
      <c r="B34" s="26">
        <v>0.76900000000000002</v>
      </c>
      <c r="C34" s="26">
        <v>0.1</v>
      </c>
      <c r="D34" s="25">
        <v>5.1444444444444448</v>
      </c>
    </row>
    <row r="35" spans="1:4" ht="15" customHeight="1" x14ac:dyDescent="0.25">
      <c r="B35" s="26"/>
      <c r="C35" s="26"/>
      <c r="D35" s="25"/>
    </row>
    <row r="36" spans="1:4" ht="15" customHeight="1" x14ac:dyDescent="0.25">
      <c r="A36" s="11" t="s">
        <v>166</v>
      </c>
      <c r="B36" s="26">
        <v>0.94965384615384629</v>
      </c>
      <c r="C36" s="26">
        <v>0.10566933066933067</v>
      </c>
      <c r="D36" s="25">
        <v>5.5686507936507939</v>
      </c>
    </row>
  </sheetData>
  <pageMargins left="0.7" right="0.7" top="0.75" bottom="0.75" header="0.3" footer="0.3"/>
  <drawing r:id="rId1"/>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E36"/>
  <sheetViews>
    <sheetView zoomScale="80" zoomScaleNormal="80" workbookViewId="0"/>
  </sheetViews>
  <sheetFormatPr defaultColWidth="9.140625" defaultRowHeight="15" customHeight="1" x14ac:dyDescent="0.25"/>
  <cols>
    <col min="1" max="1" width="11.7109375" style="11" customWidth="1"/>
    <col min="2" max="2" width="23.7109375" style="11" customWidth="1"/>
    <col min="3" max="3" width="24.140625" style="11" customWidth="1"/>
    <col min="4" max="4" width="17.7109375" style="11" customWidth="1"/>
    <col min="5" max="16384" width="9.140625" style="11"/>
  </cols>
  <sheetData>
    <row r="1" spans="1:4" ht="14.45" x14ac:dyDescent="0.3">
      <c r="A1" s="10" t="s">
        <v>37</v>
      </c>
    </row>
    <row r="3" spans="1:4" ht="14.45" x14ac:dyDescent="0.3">
      <c r="A3" s="12" t="s">
        <v>6</v>
      </c>
      <c r="B3" s="13" t="s">
        <v>63</v>
      </c>
    </row>
    <row r="4" spans="1:4" ht="14.45" x14ac:dyDescent="0.3">
      <c r="A4" s="12" t="s">
        <v>7</v>
      </c>
      <c r="B4" s="11">
        <v>4</v>
      </c>
    </row>
    <row r="5" spans="1:4" ht="14.45" x14ac:dyDescent="0.3">
      <c r="A5" s="12" t="s">
        <v>8</v>
      </c>
      <c r="B5" s="12" t="s">
        <v>170</v>
      </c>
    </row>
    <row r="6" spans="1:4" s="23" customFormat="1" thickBot="1" x14ac:dyDescent="0.35">
      <c r="A6" s="22" t="s">
        <v>9</v>
      </c>
      <c r="B6" s="22" t="s">
        <v>172</v>
      </c>
    </row>
    <row r="7" spans="1:4" thickTop="1" x14ac:dyDescent="0.3"/>
    <row r="8" spans="1:4" ht="15" customHeight="1" x14ac:dyDescent="0.3">
      <c r="A8" s="27" t="s">
        <v>109</v>
      </c>
      <c r="B8" s="11" t="s">
        <v>167</v>
      </c>
      <c r="C8" s="11" t="s">
        <v>168</v>
      </c>
      <c r="D8" s="11" t="s">
        <v>169</v>
      </c>
    </row>
    <row r="9" spans="1:4" ht="15" customHeight="1" x14ac:dyDescent="0.3">
      <c r="A9" s="11" t="s">
        <v>101</v>
      </c>
      <c r="B9" s="11">
        <v>2</v>
      </c>
      <c r="C9" s="25">
        <v>14.799999999999999</v>
      </c>
      <c r="D9" s="25">
        <v>1.8333333333333333</v>
      </c>
    </row>
    <row r="10" spans="1:4" ht="15" customHeight="1" x14ac:dyDescent="0.3">
      <c r="A10" s="11" t="s">
        <v>97</v>
      </c>
      <c r="C10" s="25"/>
      <c r="D10" s="25"/>
    </row>
    <row r="11" spans="1:4" ht="15" customHeight="1" x14ac:dyDescent="0.3">
      <c r="A11" s="11" t="s">
        <v>95</v>
      </c>
      <c r="B11" s="11">
        <v>1</v>
      </c>
      <c r="C11" s="25">
        <v>29.333333333333332</v>
      </c>
      <c r="D11" s="25">
        <v>16.166666666666668</v>
      </c>
    </row>
    <row r="12" spans="1:4" ht="15" customHeight="1" x14ac:dyDescent="0.3">
      <c r="A12" s="11" t="s">
        <v>94</v>
      </c>
      <c r="B12" s="11">
        <v>1</v>
      </c>
      <c r="C12" s="25">
        <v>16.666666666666668</v>
      </c>
      <c r="D12" s="25">
        <v>15.166666666666666</v>
      </c>
    </row>
    <row r="13" spans="1:4" ht="15" customHeight="1" x14ac:dyDescent="0.3">
      <c r="A13" s="11" t="s">
        <v>105</v>
      </c>
      <c r="B13" s="11">
        <v>3</v>
      </c>
      <c r="C13" s="25">
        <v>18.277777777777775</v>
      </c>
      <c r="D13" s="25">
        <v>1.8333333333333333</v>
      </c>
    </row>
    <row r="14" spans="1:4" ht="15" customHeight="1" x14ac:dyDescent="0.3">
      <c r="A14" s="11" t="s">
        <v>82</v>
      </c>
      <c r="C14" s="25"/>
      <c r="D14" s="25"/>
    </row>
    <row r="15" spans="1:4" ht="15" customHeight="1" x14ac:dyDescent="0.3">
      <c r="A15" s="11" t="s">
        <v>93</v>
      </c>
      <c r="C15" s="25"/>
      <c r="D15" s="25"/>
    </row>
    <row r="16" spans="1:4" ht="15" customHeight="1" x14ac:dyDescent="0.3">
      <c r="A16" s="11" t="s">
        <v>85</v>
      </c>
      <c r="B16" s="11">
        <v>1</v>
      </c>
      <c r="C16" s="25">
        <v>89.13333333333334</v>
      </c>
      <c r="D16" s="25"/>
    </row>
    <row r="17" spans="1:4" ht="15" customHeight="1" x14ac:dyDescent="0.3">
      <c r="A17" s="11" t="s">
        <v>106</v>
      </c>
      <c r="B17" s="11">
        <v>1</v>
      </c>
      <c r="C17" s="25">
        <v>26.033333333333335</v>
      </c>
      <c r="D17" s="25">
        <v>24.866666666666667</v>
      </c>
    </row>
    <row r="18" spans="1:4" ht="15" customHeight="1" x14ac:dyDescent="0.3">
      <c r="A18" s="11" t="s">
        <v>88</v>
      </c>
      <c r="C18" s="25"/>
      <c r="D18" s="25"/>
    </row>
    <row r="19" spans="1:4" ht="15" customHeight="1" x14ac:dyDescent="0.3">
      <c r="A19" s="11" t="s">
        <v>108</v>
      </c>
      <c r="B19" s="11">
        <v>2</v>
      </c>
      <c r="C19" s="25">
        <v>34.666666666666664</v>
      </c>
      <c r="D19" s="25">
        <v>19.266666666666666</v>
      </c>
    </row>
    <row r="20" spans="1:4" ht="15" customHeight="1" x14ac:dyDescent="0.3">
      <c r="A20" s="11" t="s">
        <v>84</v>
      </c>
      <c r="B20" s="11">
        <v>1</v>
      </c>
      <c r="C20" s="25">
        <v>5.4</v>
      </c>
      <c r="D20" s="25"/>
    </row>
    <row r="21" spans="1:4" ht="15" customHeight="1" x14ac:dyDescent="0.3">
      <c r="A21" s="11" t="s">
        <v>90</v>
      </c>
      <c r="C21" s="25"/>
      <c r="D21" s="25">
        <v>27.6</v>
      </c>
    </row>
    <row r="22" spans="1:4" ht="15" customHeight="1" x14ac:dyDescent="0.3">
      <c r="A22" s="11" t="s">
        <v>83</v>
      </c>
      <c r="C22" s="25"/>
      <c r="D22" s="25"/>
    </row>
    <row r="23" spans="1:4" ht="15" customHeight="1" x14ac:dyDescent="0.3">
      <c r="A23" s="11" t="s">
        <v>103</v>
      </c>
      <c r="B23" s="11">
        <v>1</v>
      </c>
      <c r="C23" s="25">
        <v>34.1</v>
      </c>
      <c r="D23" s="25">
        <v>25.533333333333335</v>
      </c>
    </row>
    <row r="24" spans="1:4" ht="15" customHeight="1" x14ac:dyDescent="0.3">
      <c r="A24" s="11" t="s">
        <v>102</v>
      </c>
      <c r="B24" s="11">
        <v>1</v>
      </c>
      <c r="C24" s="25">
        <v>26.133333333333333</v>
      </c>
      <c r="D24" s="25"/>
    </row>
    <row r="25" spans="1:4" ht="15" customHeight="1" x14ac:dyDescent="0.3">
      <c r="A25" s="11" t="s">
        <v>86</v>
      </c>
      <c r="B25" s="11">
        <v>1</v>
      </c>
      <c r="C25" s="25">
        <v>26.133333333333333</v>
      </c>
      <c r="D25" s="25">
        <v>2.5</v>
      </c>
    </row>
    <row r="26" spans="1:4" ht="15" customHeight="1" x14ac:dyDescent="0.3">
      <c r="A26" s="11" t="s">
        <v>98</v>
      </c>
      <c r="C26" s="25"/>
      <c r="D26" s="25"/>
    </row>
    <row r="27" spans="1:4" ht="15" customHeight="1" x14ac:dyDescent="0.3">
      <c r="A27" s="11" t="s">
        <v>92</v>
      </c>
      <c r="B27" s="11">
        <v>2</v>
      </c>
      <c r="C27" s="25">
        <v>14.216666666666667</v>
      </c>
      <c r="D27" s="25"/>
    </row>
    <row r="28" spans="1:4" ht="15" customHeight="1" x14ac:dyDescent="0.25">
      <c r="A28" s="11" t="s">
        <v>99</v>
      </c>
      <c r="B28" s="11">
        <v>3</v>
      </c>
      <c r="C28" s="25">
        <v>20</v>
      </c>
      <c r="D28" s="25">
        <v>24.6</v>
      </c>
    </row>
    <row r="29" spans="1:4" ht="15" customHeight="1" x14ac:dyDescent="0.25">
      <c r="A29" s="11" t="s">
        <v>104</v>
      </c>
      <c r="B29" s="11">
        <v>1</v>
      </c>
      <c r="C29" s="25">
        <v>89.13333333333334</v>
      </c>
      <c r="D29" s="25"/>
    </row>
    <row r="30" spans="1:4" ht="15" customHeight="1" x14ac:dyDescent="0.25">
      <c r="A30" s="11" t="s">
        <v>91</v>
      </c>
      <c r="B30" s="11">
        <v>1</v>
      </c>
      <c r="C30" s="25">
        <v>16.666666666666668</v>
      </c>
      <c r="D30" s="25"/>
    </row>
    <row r="31" spans="1:4" ht="15" customHeight="1" x14ac:dyDescent="0.25">
      <c r="A31" s="11" t="s">
        <v>107</v>
      </c>
      <c r="C31" s="25"/>
      <c r="D31" s="25"/>
    </row>
    <row r="32" spans="1:4" ht="15" customHeight="1" x14ac:dyDescent="0.25">
      <c r="A32" s="11" t="s">
        <v>87</v>
      </c>
      <c r="C32" s="25"/>
      <c r="D32" s="25">
        <v>17.166666666666668</v>
      </c>
    </row>
    <row r="33" spans="1:5" ht="15" customHeight="1" x14ac:dyDescent="0.25">
      <c r="A33" s="11" t="s">
        <v>96</v>
      </c>
      <c r="B33" s="11">
        <v>1</v>
      </c>
      <c r="C33" s="25">
        <v>16.666666666666668</v>
      </c>
      <c r="D33" s="25"/>
    </row>
    <row r="34" spans="1:5" ht="15" customHeight="1" x14ac:dyDescent="0.25">
      <c r="A34" s="11" t="s">
        <v>89</v>
      </c>
      <c r="B34" s="11">
        <v>1</v>
      </c>
      <c r="C34" s="25">
        <v>50.033333333333331</v>
      </c>
      <c r="D34" s="25"/>
    </row>
    <row r="35" spans="1:5" ht="15" customHeight="1" x14ac:dyDescent="0.25">
      <c r="C35" s="25"/>
      <c r="D35" s="25"/>
    </row>
    <row r="36" spans="1:5" ht="15" customHeight="1" x14ac:dyDescent="0.25">
      <c r="A36" s="11" t="s">
        <v>166</v>
      </c>
      <c r="B36" s="25">
        <v>1.411764705882353</v>
      </c>
      <c r="C36" s="25">
        <v>31.02320261437908</v>
      </c>
      <c r="D36" s="25">
        <v>16.048484848484847</v>
      </c>
      <c r="E36" s="25"/>
    </row>
  </sheetData>
  <pageMargins left="0.7" right="0.7" top="0.75" bottom="0.75" header="0.3" footer="0.3"/>
  <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36"/>
  <sheetViews>
    <sheetView zoomScale="70" zoomScaleNormal="70" workbookViewId="0"/>
  </sheetViews>
  <sheetFormatPr defaultColWidth="9.140625" defaultRowHeight="15" customHeight="1" x14ac:dyDescent="0.25"/>
  <cols>
    <col min="1" max="1" width="7.5703125" style="11" customWidth="1"/>
    <col min="2" max="3" width="8.140625" style="11" customWidth="1"/>
    <col min="4" max="4" width="7.5703125" style="11" customWidth="1"/>
    <col min="5" max="16384" width="9.140625" style="11"/>
  </cols>
  <sheetData>
    <row r="1" spans="1:4" ht="14.45" x14ac:dyDescent="0.3">
      <c r="A1" s="10" t="s">
        <v>14</v>
      </c>
    </row>
    <row r="3" spans="1:4" ht="14.45" x14ac:dyDescent="0.3">
      <c r="A3" s="12" t="s">
        <v>6</v>
      </c>
      <c r="B3" s="13" t="s">
        <v>38</v>
      </c>
    </row>
    <row r="4" spans="1:4" x14ac:dyDescent="0.25">
      <c r="A4" s="12" t="s">
        <v>7</v>
      </c>
      <c r="B4" s="11">
        <v>4</v>
      </c>
    </row>
    <row r="5" spans="1:4" ht="14.45" customHeight="1" thickBot="1" x14ac:dyDescent="0.3">
      <c r="A5" s="12" t="s">
        <v>8</v>
      </c>
      <c r="C5" s="23" t="s">
        <v>176</v>
      </c>
    </row>
    <row r="6" spans="1:4" s="23" customFormat="1" ht="16.5" thickTop="1" thickBot="1" x14ac:dyDescent="0.3">
      <c r="A6" s="22" t="s">
        <v>9</v>
      </c>
      <c r="C6" s="23" t="s">
        <v>175</v>
      </c>
    </row>
    <row r="7" spans="1:4" ht="15.75" thickTop="1" x14ac:dyDescent="0.25"/>
    <row r="8" spans="1:4" ht="15" customHeight="1" x14ac:dyDescent="0.25">
      <c r="A8" s="44"/>
      <c r="B8" s="44">
        <v>2012</v>
      </c>
      <c r="C8" s="44">
        <v>2013</v>
      </c>
      <c r="D8" s="44">
        <v>2014</v>
      </c>
    </row>
    <row r="9" spans="1:4" ht="15" customHeight="1" x14ac:dyDescent="0.25">
      <c r="A9" s="45" t="s">
        <v>93</v>
      </c>
      <c r="B9" s="47" t="e">
        <v>#N/A</v>
      </c>
      <c r="C9" s="47">
        <v>0.98</v>
      </c>
      <c r="D9" s="47">
        <v>0.99180000000000001</v>
      </c>
    </row>
    <row r="10" spans="1:4" ht="15" customHeight="1" x14ac:dyDescent="0.25">
      <c r="A10" s="46" t="s">
        <v>98</v>
      </c>
      <c r="B10" s="48">
        <v>0.89400000000000002</v>
      </c>
      <c r="C10" s="48">
        <v>0.97199999999999998</v>
      </c>
      <c r="D10" s="48">
        <v>0.96399999999999997</v>
      </c>
    </row>
    <row r="11" spans="1:4" ht="15" customHeight="1" x14ac:dyDescent="0.25">
      <c r="A11" s="45" t="s">
        <v>83</v>
      </c>
      <c r="B11" s="47" t="e">
        <v>#N/A</v>
      </c>
      <c r="C11" s="47">
        <v>0.97</v>
      </c>
      <c r="D11" s="47" t="e">
        <v>#N/A</v>
      </c>
    </row>
    <row r="12" spans="1:4" ht="15" customHeight="1" x14ac:dyDescent="0.25">
      <c r="A12" s="46" t="s">
        <v>102</v>
      </c>
      <c r="B12" s="48">
        <v>0.748</v>
      </c>
      <c r="C12" s="48">
        <v>0.88900000000000001</v>
      </c>
      <c r="D12" s="48">
        <v>0.96560000000000001</v>
      </c>
    </row>
    <row r="13" spans="1:4" ht="15" customHeight="1" x14ac:dyDescent="0.25">
      <c r="A13" s="45" t="s">
        <v>88</v>
      </c>
      <c r="B13" s="47">
        <v>0.9536</v>
      </c>
      <c r="C13" s="47">
        <v>0.93840000000000001</v>
      </c>
      <c r="D13" s="47">
        <v>0.96050000000000002</v>
      </c>
    </row>
    <row r="14" spans="1:4" ht="15" customHeight="1" x14ac:dyDescent="0.25">
      <c r="A14" s="46" t="s">
        <v>91</v>
      </c>
      <c r="B14" s="48">
        <v>0.9264</v>
      </c>
      <c r="C14" s="48">
        <v>0.95420000000000005</v>
      </c>
      <c r="D14" s="48">
        <v>0.95799999999999996</v>
      </c>
    </row>
    <row r="15" spans="1:4" ht="15" customHeight="1" x14ac:dyDescent="0.25">
      <c r="A15" s="45" t="s">
        <v>92</v>
      </c>
      <c r="B15" s="47">
        <v>0.81399999999999995</v>
      </c>
      <c r="C15" s="47">
        <v>0.93600000000000005</v>
      </c>
      <c r="D15" s="47">
        <v>0.94899999999999995</v>
      </c>
    </row>
    <row r="16" spans="1:4" ht="15" customHeight="1" x14ac:dyDescent="0.25">
      <c r="A16" s="46" t="s">
        <v>106</v>
      </c>
      <c r="B16" s="48">
        <v>0.89880000000000004</v>
      </c>
      <c r="C16" s="48">
        <v>0.93700000000000006</v>
      </c>
      <c r="D16" s="48">
        <v>0.85570000000000002</v>
      </c>
    </row>
    <row r="17" spans="1:4" ht="15" customHeight="1" x14ac:dyDescent="0.25">
      <c r="A17" s="45" t="s">
        <v>82</v>
      </c>
      <c r="B17" s="47">
        <v>0.93500000000000005</v>
      </c>
      <c r="C17" s="47">
        <v>0.92800000000000005</v>
      </c>
      <c r="D17" s="47">
        <v>0.93500000000000005</v>
      </c>
    </row>
    <row r="18" spans="1:4" ht="15" customHeight="1" x14ac:dyDescent="0.25">
      <c r="A18" s="46" t="s">
        <v>103</v>
      </c>
      <c r="B18" s="48">
        <v>0.93100000000000005</v>
      </c>
      <c r="C18" s="48">
        <v>0.8569</v>
      </c>
      <c r="D18" s="48">
        <v>0.65</v>
      </c>
    </row>
    <row r="19" spans="1:4" ht="15" customHeight="1" x14ac:dyDescent="0.25">
      <c r="A19" s="45" t="s">
        <v>100</v>
      </c>
      <c r="B19" s="47">
        <v>0.92900000000000005</v>
      </c>
      <c r="C19" s="47">
        <v>0.90600000000000003</v>
      </c>
      <c r="D19" s="47">
        <v>0.92400000000000004</v>
      </c>
    </row>
    <row r="20" spans="1:4" ht="15" customHeight="1" x14ac:dyDescent="0.25">
      <c r="A20" s="46" t="s">
        <v>107</v>
      </c>
      <c r="B20" s="48">
        <v>0.92300000000000004</v>
      </c>
      <c r="C20" s="48">
        <v>0.90100000000000002</v>
      </c>
      <c r="D20" s="48">
        <v>0.89</v>
      </c>
    </row>
    <row r="21" spans="1:4" ht="15" customHeight="1" x14ac:dyDescent="0.25">
      <c r="A21" s="45" t="s">
        <v>89</v>
      </c>
      <c r="B21" s="47">
        <v>0.91978678938344771</v>
      </c>
      <c r="C21" s="47">
        <v>0.90760446260076622</v>
      </c>
      <c r="D21" s="47">
        <v>0.91025731197135495</v>
      </c>
    </row>
    <row r="22" spans="1:4" ht="15" customHeight="1" x14ac:dyDescent="0.25">
      <c r="A22" s="46" t="s">
        <v>94</v>
      </c>
      <c r="B22" s="48" t="e">
        <v>#N/A</v>
      </c>
      <c r="C22" s="48">
        <v>0.84499999999999997</v>
      </c>
      <c r="D22" s="48">
        <v>0.9194</v>
      </c>
    </row>
    <row r="23" spans="1:4" ht="15" customHeight="1" x14ac:dyDescent="0.25">
      <c r="A23" s="45" t="s">
        <v>108</v>
      </c>
      <c r="B23" s="47">
        <v>0.91</v>
      </c>
      <c r="C23" s="47">
        <v>0.90100000000000002</v>
      </c>
      <c r="D23" s="47">
        <v>0.90610000000000002</v>
      </c>
    </row>
    <row r="24" spans="1:4" ht="15" customHeight="1" x14ac:dyDescent="0.25">
      <c r="A24" s="46" t="s">
        <v>87</v>
      </c>
      <c r="B24" s="48">
        <v>0.90539999999999998</v>
      </c>
      <c r="C24" s="48">
        <v>0.61899999999999999</v>
      </c>
      <c r="D24" s="48">
        <v>0.84030000000000005</v>
      </c>
    </row>
    <row r="25" spans="1:4" ht="15" customHeight="1" x14ac:dyDescent="0.25">
      <c r="A25" s="45" t="s">
        <v>104</v>
      </c>
      <c r="B25" s="47">
        <v>0.77</v>
      </c>
      <c r="C25" s="47">
        <v>0.9</v>
      </c>
      <c r="D25" s="47">
        <v>0.89100000000000001</v>
      </c>
    </row>
    <row r="26" spans="1:4" ht="15" customHeight="1" x14ac:dyDescent="0.25">
      <c r="A26" s="46" t="s">
        <v>90</v>
      </c>
      <c r="B26" s="48">
        <v>0.89600000000000002</v>
      </c>
      <c r="C26" s="48">
        <v>0.83120000000000005</v>
      </c>
      <c r="D26" s="48">
        <v>0.87719999999999998</v>
      </c>
    </row>
    <row r="27" spans="1:4" ht="15" customHeight="1" x14ac:dyDescent="0.25">
      <c r="A27" s="45" t="s">
        <v>101</v>
      </c>
      <c r="B27" s="47">
        <v>0.871</v>
      </c>
      <c r="C27" s="47">
        <v>0.85399999999999998</v>
      </c>
      <c r="D27" s="47">
        <v>0.86599999999999999</v>
      </c>
    </row>
    <row r="28" spans="1:4" ht="15" customHeight="1" x14ac:dyDescent="0.25">
      <c r="A28" s="46" t="s">
        <v>96</v>
      </c>
      <c r="B28" s="48">
        <v>0.86270000000000002</v>
      </c>
      <c r="C28" s="48">
        <v>0.86799999999999999</v>
      </c>
      <c r="D28" s="48">
        <v>0.8478</v>
      </c>
    </row>
    <row r="29" spans="1:4" ht="15" customHeight="1" x14ac:dyDescent="0.25">
      <c r="A29" s="45" t="s">
        <v>95</v>
      </c>
      <c r="B29" s="47">
        <v>0.85670000000000002</v>
      </c>
      <c r="C29" s="47">
        <v>0.82150000000000001</v>
      </c>
      <c r="D29" s="47">
        <v>0.77500000000000002</v>
      </c>
    </row>
    <row r="30" spans="1:4" ht="15" customHeight="1" x14ac:dyDescent="0.25">
      <c r="A30" s="46" t="s">
        <v>85</v>
      </c>
      <c r="B30" s="48">
        <v>0.85</v>
      </c>
      <c r="C30" s="48" t="e">
        <v>#N/A</v>
      </c>
      <c r="D30" s="48" t="e">
        <v>#N/A</v>
      </c>
    </row>
    <row r="31" spans="1:4" ht="15" customHeight="1" x14ac:dyDescent="0.25">
      <c r="A31" s="45" t="s">
        <v>99</v>
      </c>
      <c r="B31" s="47">
        <v>0.80900000000000005</v>
      </c>
      <c r="C31" s="47">
        <v>0.84199999999999997</v>
      </c>
      <c r="D31" s="47">
        <v>0.76400000000000001</v>
      </c>
    </row>
    <row r="32" spans="1:4" ht="15" customHeight="1" x14ac:dyDescent="0.25">
      <c r="A32" s="46" t="s">
        <v>97</v>
      </c>
      <c r="B32" s="48">
        <v>0.82399999999999995</v>
      </c>
      <c r="C32" s="48" t="e">
        <v>#N/A</v>
      </c>
      <c r="D32" s="48" t="e">
        <v>#N/A</v>
      </c>
    </row>
    <row r="33" spans="1:4" ht="15" customHeight="1" x14ac:dyDescent="0.25">
      <c r="A33" s="45" t="s">
        <v>105</v>
      </c>
      <c r="B33" s="47">
        <v>0.78300000000000003</v>
      </c>
      <c r="C33" s="47">
        <v>0.73</v>
      </c>
      <c r="D33" s="47">
        <v>0.74199999999999999</v>
      </c>
    </row>
    <row r="34" spans="1:4" ht="15" customHeight="1" x14ac:dyDescent="0.25">
      <c r="A34" s="46" t="s">
        <v>84</v>
      </c>
      <c r="B34" s="48" t="e">
        <v>#N/A</v>
      </c>
      <c r="C34" s="48">
        <v>0.73850000000000005</v>
      </c>
      <c r="D34" s="48">
        <v>0.6341</v>
      </c>
    </row>
    <row r="36" spans="1:4" ht="15" customHeight="1" x14ac:dyDescent="0.25">
      <c r="A36" s="11" t="s">
        <v>174</v>
      </c>
    </row>
  </sheetData>
  <conditionalFormatting sqref="A9:A10">
    <cfRule type="cellIs" dxfId="81" priority="21" operator="equal">
      <formula>0</formula>
    </cfRule>
  </conditionalFormatting>
  <conditionalFormatting sqref="B9:C10">
    <cfRule type="cellIs" dxfId="80" priority="15" operator="equal">
      <formula>0</formula>
    </cfRule>
  </conditionalFormatting>
  <conditionalFormatting sqref="D9:D10">
    <cfRule type="cellIs" dxfId="79" priority="11" operator="equal">
      <formula>0</formula>
    </cfRule>
  </conditionalFormatting>
  <conditionalFormatting sqref="A11:A34">
    <cfRule type="cellIs" dxfId="78" priority="3" operator="equal">
      <formula>0</formula>
    </cfRule>
  </conditionalFormatting>
  <conditionalFormatting sqref="B11:C34">
    <cfRule type="cellIs" dxfId="77" priority="2" operator="equal">
      <formula>0</formula>
    </cfRule>
  </conditionalFormatting>
  <conditionalFormatting sqref="D11:D34">
    <cfRule type="cellIs" dxfId="76" priority="1" operator="equal">
      <formula>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D30"/>
  <sheetViews>
    <sheetView zoomScale="70" zoomScaleNormal="70" workbookViewId="0"/>
  </sheetViews>
  <sheetFormatPr defaultColWidth="9.140625" defaultRowHeight="15" customHeight="1" x14ac:dyDescent="0.25"/>
  <cols>
    <col min="1" max="1" width="15.42578125" style="11" customWidth="1"/>
    <col min="2" max="2" width="16.5703125" style="11" customWidth="1"/>
    <col min="3" max="3" width="17.5703125" style="11" customWidth="1"/>
    <col min="4" max="16384" width="9.140625" style="11"/>
  </cols>
  <sheetData>
    <row r="1" spans="1:4" ht="14.45" x14ac:dyDescent="0.3">
      <c r="A1" s="10" t="s">
        <v>15</v>
      </c>
    </row>
    <row r="3" spans="1:4" ht="14.45" x14ac:dyDescent="0.3">
      <c r="A3" s="12" t="s">
        <v>6</v>
      </c>
      <c r="B3" s="13" t="s">
        <v>39</v>
      </c>
    </row>
    <row r="4" spans="1:4" x14ac:dyDescent="0.25">
      <c r="A4" s="12" t="s">
        <v>7</v>
      </c>
      <c r="B4" s="11">
        <v>4</v>
      </c>
    </row>
    <row r="5" spans="1:4" ht="15.75" thickBot="1" x14ac:dyDescent="0.3">
      <c r="A5" s="12" t="s">
        <v>8</v>
      </c>
      <c r="B5" s="23" t="s">
        <v>176</v>
      </c>
    </row>
    <row r="6" spans="1:4" s="23" customFormat="1" ht="16.5" thickTop="1" thickBot="1" x14ac:dyDescent="0.3">
      <c r="A6" s="22" t="s">
        <v>9</v>
      </c>
    </row>
    <row r="7" spans="1:4" ht="15.75" thickTop="1" x14ac:dyDescent="0.25">
      <c r="B7" s="18"/>
      <c r="C7" s="18"/>
    </row>
    <row r="8" spans="1:4" ht="15" customHeight="1" x14ac:dyDescent="0.25">
      <c r="A8" s="44"/>
      <c r="B8" s="44">
        <v>2012</v>
      </c>
      <c r="C8" s="44">
        <v>2013</v>
      </c>
      <c r="D8" s="44">
        <v>2014</v>
      </c>
    </row>
    <row r="9" spans="1:4" ht="15" customHeight="1" x14ac:dyDescent="0.25">
      <c r="A9" s="45" t="s">
        <v>90</v>
      </c>
      <c r="B9" s="47">
        <v>0.13900000000000001</v>
      </c>
      <c r="C9" s="47">
        <v>0.16260000000000008</v>
      </c>
      <c r="D9" s="47">
        <v>0.11450000000000005</v>
      </c>
    </row>
    <row r="10" spans="1:4" ht="15" customHeight="1" x14ac:dyDescent="0.25">
      <c r="A10" s="46" t="s">
        <v>87</v>
      </c>
      <c r="B10" s="48">
        <v>3.3999999999999998E-3</v>
      </c>
      <c r="C10" s="48">
        <v>8.3000000000000004E-2</v>
      </c>
      <c r="D10" s="48">
        <v>2E-3</v>
      </c>
    </row>
    <row r="11" spans="1:4" ht="15" customHeight="1" x14ac:dyDescent="0.25">
      <c r="A11" s="45" t="s">
        <v>102</v>
      </c>
      <c r="B11" s="47">
        <v>6.9999999999999999E-4</v>
      </c>
      <c r="C11" s="47">
        <v>2.9399999999999999E-2</v>
      </c>
      <c r="D11" s="47">
        <v>8.2500000000000004E-2</v>
      </c>
    </row>
    <row r="12" spans="1:4" ht="15" customHeight="1" x14ac:dyDescent="0.25">
      <c r="A12" s="46" t="s">
        <v>104</v>
      </c>
      <c r="B12" s="48">
        <v>1E-3</v>
      </c>
      <c r="C12" s="48">
        <v>0.03</v>
      </c>
      <c r="D12" s="48">
        <v>1.04E-2</v>
      </c>
    </row>
    <row r="13" spans="1:4" ht="15" customHeight="1" x14ac:dyDescent="0.25">
      <c r="A13" s="45" t="s">
        <v>103</v>
      </c>
      <c r="B13" s="47">
        <v>1.2999999999999999E-2</v>
      </c>
      <c r="C13" s="47">
        <v>1.34E-2</v>
      </c>
      <c r="D13" s="47">
        <v>2.9499999999999998E-2</v>
      </c>
    </row>
    <row r="14" spans="1:4" ht="15" customHeight="1" x14ac:dyDescent="0.25">
      <c r="A14" s="46" t="s">
        <v>82</v>
      </c>
      <c r="B14" s="48">
        <v>2.9000000000000001E-2</v>
      </c>
      <c r="C14" s="48">
        <v>2.1999999999999999E-2</v>
      </c>
      <c r="D14" s="48">
        <v>1.7999999999999999E-2</v>
      </c>
    </row>
    <row r="15" spans="1:4" ht="15" customHeight="1" x14ac:dyDescent="0.25">
      <c r="A15" s="45" t="s">
        <v>89</v>
      </c>
      <c r="B15" s="47">
        <v>2.0550764655740548E-2</v>
      </c>
      <c r="C15" s="47">
        <v>2.4396025286155681E-2</v>
      </c>
      <c r="D15" s="47">
        <v>2.5739656204877032E-2</v>
      </c>
    </row>
    <row r="16" spans="1:4" ht="15" customHeight="1" x14ac:dyDescent="0.25">
      <c r="A16" s="46" t="s">
        <v>108</v>
      </c>
      <c r="B16" s="48">
        <v>2.0400000000000001E-2</v>
      </c>
      <c r="C16" s="48">
        <v>2.3699999999999999E-2</v>
      </c>
      <c r="D16" s="48">
        <v>2.1499999999999998E-2</v>
      </c>
    </row>
    <row r="17" spans="1:4" ht="15" customHeight="1" x14ac:dyDescent="0.25">
      <c r="A17" s="45" t="s">
        <v>100</v>
      </c>
      <c r="B17" s="47">
        <v>0.02</v>
      </c>
      <c r="C17" s="47">
        <v>1.9E-2</v>
      </c>
      <c r="D17" s="47">
        <v>2.1999999999999999E-2</v>
      </c>
    </row>
    <row r="18" spans="1:4" ht="15" customHeight="1" x14ac:dyDescent="0.25">
      <c r="A18" s="46" t="s">
        <v>92</v>
      </c>
      <c r="B18" s="48" t="e">
        <v>#N/A</v>
      </c>
      <c r="C18" s="48" t="e">
        <v>#N/A</v>
      </c>
      <c r="D18" s="48">
        <v>1.9E-2</v>
      </c>
    </row>
    <row r="19" spans="1:4" ht="15" customHeight="1" x14ac:dyDescent="0.25">
      <c r="A19" s="45" t="s">
        <v>107</v>
      </c>
      <c r="B19" s="47" t="e">
        <v>#N/A</v>
      </c>
      <c r="C19" s="47">
        <v>1.0999999999999999E-2</v>
      </c>
      <c r="D19" s="47">
        <v>1.0999999999999999E-2</v>
      </c>
    </row>
    <row r="20" spans="1:4" ht="15" customHeight="1" x14ac:dyDescent="0.25">
      <c r="A20" s="46" t="s">
        <v>106</v>
      </c>
      <c r="B20" s="48" t="e">
        <v>#N/A</v>
      </c>
      <c r="C20" s="48">
        <v>9.5999999999999992E-3</v>
      </c>
      <c r="D20" s="48">
        <v>5.7999999999999996E-3</v>
      </c>
    </row>
    <row r="21" spans="1:4" ht="15" customHeight="1" x14ac:dyDescent="0.25">
      <c r="A21" s="45" t="s">
        <v>88</v>
      </c>
      <c r="B21" s="47">
        <v>9.5999999999999992E-3</v>
      </c>
      <c r="C21" s="47">
        <v>3.7000000000000002E-3</v>
      </c>
      <c r="D21" s="47">
        <v>6.8999999999999999E-3</v>
      </c>
    </row>
    <row r="22" spans="1:4" ht="15" customHeight="1" x14ac:dyDescent="0.25">
      <c r="A22" s="46" t="s">
        <v>86</v>
      </c>
      <c r="B22" s="48">
        <v>9.3999999999999639E-3</v>
      </c>
      <c r="C22" s="48" t="e">
        <v>#N/A</v>
      </c>
      <c r="D22" s="48" t="e">
        <v>#N/A</v>
      </c>
    </row>
    <row r="23" spans="1:4" ht="15" customHeight="1" x14ac:dyDescent="0.25">
      <c r="A23" s="45" t="s">
        <v>91</v>
      </c>
      <c r="B23" s="47">
        <v>1.4E-3</v>
      </c>
      <c r="C23" s="47">
        <v>8.799999999999919E-3</v>
      </c>
      <c r="D23" s="47">
        <v>1E-4</v>
      </c>
    </row>
    <row r="24" spans="1:4" ht="15" customHeight="1" x14ac:dyDescent="0.25">
      <c r="A24" s="46" t="s">
        <v>105</v>
      </c>
      <c r="B24" s="48" t="e">
        <v>#N/A</v>
      </c>
      <c r="C24" s="48">
        <v>3.0000000000000001E-3</v>
      </c>
      <c r="D24" s="48">
        <v>7.0000000000000001E-3</v>
      </c>
    </row>
    <row r="25" spans="1:4" ht="15" customHeight="1" x14ac:dyDescent="0.25">
      <c r="A25" s="45" t="s">
        <v>95</v>
      </c>
      <c r="B25" s="47">
        <v>5.7000000000000002E-3</v>
      </c>
      <c r="C25" s="47">
        <v>5.1999999999999998E-3</v>
      </c>
      <c r="D25" s="47" t="e">
        <v>#N/A</v>
      </c>
    </row>
    <row r="26" spans="1:4" ht="15" customHeight="1" x14ac:dyDescent="0.25">
      <c r="A26" s="46" t="s">
        <v>101</v>
      </c>
      <c r="B26" s="48" t="e">
        <v>#N/A</v>
      </c>
      <c r="C26" s="48" t="e">
        <v>#N/A</v>
      </c>
      <c r="D26" s="48">
        <v>4.1000000000000003E-3</v>
      </c>
    </row>
    <row r="27" spans="1:4" ht="15" customHeight="1" x14ac:dyDescent="0.25">
      <c r="A27" s="45" t="s">
        <v>84</v>
      </c>
      <c r="B27" s="47" t="e">
        <v>#N/A</v>
      </c>
      <c r="C27" s="47" t="e">
        <v>#N/A</v>
      </c>
      <c r="D27" s="47">
        <v>2.3999999999999998E-3</v>
      </c>
    </row>
    <row r="28" spans="1:4" ht="15" customHeight="1" x14ac:dyDescent="0.25">
      <c r="A28" s="46" t="s">
        <v>94</v>
      </c>
      <c r="B28" s="48" t="e">
        <v>#N/A</v>
      </c>
      <c r="C28" s="48" t="e">
        <v>#N/A</v>
      </c>
      <c r="D28" s="48">
        <v>1.6999999999999999E-3</v>
      </c>
    </row>
    <row r="29" spans="1:4" ht="15" customHeight="1" x14ac:dyDescent="0.25">
      <c r="A29" s="45" t="s">
        <v>99</v>
      </c>
      <c r="B29" s="47" t="e">
        <v>#N/A</v>
      </c>
      <c r="C29" s="47">
        <v>1.6000000000000001E-3</v>
      </c>
      <c r="D29" s="47">
        <v>1.6000000000000001E-3</v>
      </c>
    </row>
    <row r="30" spans="1:4" ht="15" customHeight="1" x14ac:dyDescent="0.25">
      <c r="A30" s="46" t="s">
        <v>93</v>
      </c>
      <c r="B30" s="48" t="e">
        <v>#N/A</v>
      </c>
      <c r="C30" s="48">
        <v>1E-4</v>
      </c>
      <c r="D30" s="48">
        <v>5.9999999999999995E-4</v>
      </c>
    </row>
  </sheetData>
  <conditionalFormatting sqref="A9:A10">
    <cfRule type="cellIs" dxfId="75" priority="6" operator="equal">
      <formula>0</formula>
    </cfRule>
  </conditionalFormatting>
  <conditionalFormatting sqref="B9:C10">
    <cfRule type="cellIs" dxfId="74" priority="5" operator="equal">
      <formula>0</formula>
    </cfRule>
  </conditionalFormatting>
  <conditionalFormatting sqref="D9:D10">
    <cfRule type="cellIs" dxfId="73" priority="4" operator="equal">
      <formula>0</formula>
    </cfRule>
  </conditionalFormatting>
  <conditionalFormatting sqref="A11:A30">
    <cfRule type="cellIs" dxfId="72" priority="3" operator="equal">
      <formula>0</formula>
    </cfRule>
  </conditionalFormatting>
  <conditionalFormatting sqref="B11:C30">
    <cfRule type="cellIs" dxfId="71" priority="2" operator="equal">
      <formula>0</formula>
    </cfRule>
  </conditionalFormatting>
  <conditionalFormatting sqref="D11:D30">
    <cfRule type="cellIs" dxfId="70" priority="1" operator="equal">
      <formula>0</formula>
    </cfRule>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D28"/>
  <sheetViews>
    <sheetView zoomScale="70" zoomScaleNormal="70" workbookViewId="0"/>
  </sheetViews>
  <sheetFormatPr defaultColWidth="9.140625" defaultRowHeight="15" customHeight="1" x14ac:dyDescent="0.25"/>
  <cols>
    <col min="1" max="1" width="14.7109375" style="11" customWidth="1"/>
    <col min="2" max="2" width="13.5703125" style="11" customWidth="1"/>
    <col min="3" max="16384" width="9.140625" style="11"/>
  </cols>
  <sheetData>
    <row r="1" spans="1:4" ht="14.45" x14ac:dyDescent="0.3">
      <c r="A1" s="10" t="s">
        <v>16</v>
      </c>
    </row>
    <row r="3" spans="1:4" ht="14.45" x14ac:dyDescent="0.3">
      <c r="A3" s="12" t="s">
        <v>6</v>
      </c>
      <c r="B3" s="13" t="s">
        <v>40</v>
      </c>
    </row>
    <row r="4" spans="1:4" x14ac:dyDescent="0.25">
      <c r="A4" s="12" t="s">
        <v>7</v>
      </c>
      <c r="B4" s="11">
        <v>4</v>
      </c>
    </row>
    <row r="5" spans="1:4" x14ac:dyDescent="0.25">
      <c r="A5" s="12" t="s">
        <v>8</v>
      </c>
      <c r="B5" s="11" t="s">
        <v>176</v>
      </c>
    </row>
    <row r="6" spans="1:4" s="23" customFormat="1" ht="15.75" thickBot="1" x14ac:dyDescent="0.3">
      <c r="A6" s="22" t="s">
        <v>9</v>
      </c>
    </row>
    <row r="7" spans="1:4" thickTop="1" x14ac:dyDescent="0.3"/>
    <row r="8" spans="1:4" ht="15" customHeight="1" x14ac:dyDescent="0.25">
      <c r="A8" s="44"/>
      <c r="B8" s="44">
        <v>2012</v>
      </c>
      <c r="C8" s="44">
        <v>2013</v>
      </c>
      <c r="D8" s="44">
        <v>2014</v>
      </c>
    </row>
    <row r="9" spans="1:4" ht="15" customHeight="1" x14ac:dyDescent="0.25">
      <c r="A9" s="45" t="s">
        <v>95</v>
      </c>
      <c r="B9" s="47" t="e">
        <v>#N/A</v>
      </c>
      <c r="C9" s="47">
        <v>0.2009</v>
      </c>
      <c r="D9" s="47" t="e">
        <v>#N/A</v>
      </c>
    </row>
    <row r="10" spans="1:4" ht="15" customHeight="1" x14ac:dyDescent="0.25">
      <c r="A10" s="46" t="s">
        <v>90</v>
      </c>
      <c r="B10" s="48">
        <v>0.13900000000000001</v>
      </c>
      <c r="C10" s="48">
        <v>0.16260000000000008</v>
      </c>
      <c r="D10" s="48">
        <v>0.16590000000000005</v>
      </c>
    </row>
    <row r="11" spans="1:4" ht="15" customHeight="1" x14ac:dyDescent="0.25">
      <c r="A11" s="45" t="s">
        <v>102</v>
      </c>
      <c r="B11" s="47" t="e">
        <v>#N/A</v>
      </c>
      <c r="C11" s="47">
        <v>7.0499999999999993E-2</v>
      </c>
      <c r="D11" s="47">
        <v>5.7099999999999998E-2</v>
      </c>
    </row>
    <row r="12" spans="1:4" ht="15" customHeight="1" x14ac:dyDescent="0.25">
      <c r="A12" s="46" t="s">
        <v>100</v>
      </c>
      <c r="B12" s="48">
        <v>3.1E-2</v>
      </c>
      <c r="C12" s="48">
        <v>3.4000000000000002E-2</v>
      </c>
      <c r="D12" s="48">
        <v>4.2999999999999997E-2</v>
      </c>
    </row>
    <row r="13" spans="1:4" ht="15" customHeight="1" x14ac:dyDescent="0.25">
      <c r="A13" s="45" t="s">
        <v>89</v>
      </c>
      <c r="B13" s="47">
        <v>2.8262102830419314E-2</v>
      </c>
      <c r="C13" s="47">
        <v>3.1447200554976643E-2</v>
      </c>
      <c r="D13" s="47">
        <v>3.101777787057021E-2</v>
      </c>
    </row>
    <row r="14" spans="1:4" ht="15" customHeight="1" x14ac:dyDescent="0.25">
      <c r="A14" s="46" t="s">
        <v>92</v>
      </c>
      <c r="B14" s="48">
        <v>0.02</v>
      </c>
      <c r="C14" s="48" t="e">
        <v>#N/A</v>
      </c>
      <c r="D14" s="48">
        <v>1.9E-2</v>
      </c>
    </row>
    <row r="15" spans="1:4" ht="15" customHeight="1" x14ac:dyDescent="0.25">
      <c r="A15" s="45" t="s">
        <v>104</v>
      </c>
      <c r="B15" s="47">
        <v>2.9999999999999997E-4</v>
      </c>
      <c r="C15" s="47">
        <v>0.02</v>
      </c>
      <c r="D15" s="47">
        <v>4.0000000000000001E-3</v>
      </c>
    </row>
    <row r="16" spans="1:4" ht="15" customHeight="1" x14ac:dyDescent="0.25">
      <c r="A16" s="46" t="s">
        <v>82</v>
      </c>
      <c r="B16" s="48">
        <v>1.0999999999999999E-2</v>
      </c>
      <c r="C16" s="48">
        <v>1.7000000000000001E-2</v>
      </c>
      <c r="D16" s="48">
        <v>1.2E-2</v>
      </c>
    </row>
    <row r="17" spans="1:4" ht="15" customHeight="1" x14ac:dyDescent="0.25">
      <c r="A17" s="45" t="s">
        <v>107</v>
      </c>
      <c r="B17" s="47" t="e">
        <v>#N/A</v>
      </c>
      <c r="C17" s="47">
        <v>7.0000000000000001E-3</v>
      </c>
      <c r="D17" s="47">
        <v>0.01</v>
      </c>
    </row>
    <row r="18" spans="1:4" ht="15" customHeight="1" x14ac:dyDescent="0.25">
      <c r="A18" s="46" t="s">
        <v>108</v>
      </c>
      <c r="B18" s="48">
        <v>3.0200000000000001E-3</v>
      </c>
      <c r="C18" s="48">
        <v>4.4000000000000003E-3</v>
      </c>
      <c r="D18" s="48">
        <v>9.1999999999999998E-3</v>
      </c>
    </row>
    <row r="19" spans="1:4" ht="15" customHeight="1" x14ac:dyDescent="0.25">
      <c r="A19" s="45" t="s">
        <v>103</v>
      </c>
      <c r="B19" s="47">
        <v>1E-3</v>
      </c>
      <c r="C19" s="47">
        <v>1.6000000000000001E-3</v>
      </c>
      <c r="D19" s="47">
        <v>6.8999999999999999E-3</v>
      </c>
    </row>
    <row r="20" spans="1:4" ht="15" customHeight="1" x14ac:dyDescent="0.25">
      <c r="A20" s="46" t="s">
        <v>88</v>
      </c>
      <c r="B20" s="48">
        <v>5.1000000000000004E-3</v>
      </c>
      <c r="C20" s="48">
        <v>5.4000000000000003E-3</v>
      </c>
      <c r="D20" s="48">
        <v>3.8E-3</v>
      </c>
    </row>
    <row r="21" spans="1:4" ht="15" customHeight="1" x14ac:dyDescent="0.25">
      <c r="A21" s="45" t="s">
        <v>91</v>
      </c>
      <c r="B21" s="47">
        <v>2.0000000000000001E-4</v>
      </c>
      <c r="C21" s="47">
        <v>5.1999999999999824E-3</v>
      </c>
      <c r="D21" s="47">
        <v>1.0000000000000001E-5</v>
      </c>
    </row>
    <row r="22" spans="1:4" ht="15" customHeight="1" x14ac:dyDescent="0.25">
      <c r="A22" s="46" t="s">
        <v>106</v>
      </c>
      <c r="B22" s="48" t="e">
        <v>#N/A</v>
      </c>
      <c r="C22" s="48">
        <v>2.7000000000000001E-3</v>
      </c>
      <c r="D22" s="48">
        <v>4.7999999999999996E-3</v>
      </c>
    </row>
    <row r="23" spans="1:4" ht="15" customHeight="1" x14ac:dyDescent="0.25">
      <c r="A23" s="45" t="s">
        <v>105</v>
      </c>
      <c r="B23" s="47" t="e">
        <v>#N/A</v>
      </c>
      <c r="C23" s="47">
        <v>2E-3</v>
      </c>
      <c r="D23" s="47">
        <v>3.0000000000000001E-3</v>
      </c>
    </row>
    <row r="24" spans="1:4" ht="15" customHeight="1" x14ac:dyDescent="0.25">
      <c r="A24" s="46" t="s">
        <v>99</v>
      </c>
      <c r="B24" s="48">
        <v>1.9E-3</v>
      </c>
      <c r="C24" s="48">
        <v>6.9999999999999999E-4</v>
      </c>
      <c r="D24" s="48">
        <v>2.9999999999999997E-4</v>
      </c>
    </row>
    <row r="25" spans="1:4" ht="15" customHeight="1" x14ac:dyDescent="0.25">
      <c r="A25" s="45" t="s">
        <v>84</v>
      </c>
      <c r="B25" s="47" t="e">
        <v>#N/A</v>
      </c>
      <c r="C25" s="47" t="e">
        <v>#N/A</v>
      </c>
      <c r="D25" s="47">
        <v>1.6000000000000001E-3</v>
      </c>
    </row>
    <row r="26" spans="1:4" ht="15" customHeight="1" x14ac:dyDescent="0.25">
      <c r="A26" s="46" t="s">
        <v>94</v>
      </c>
      <c r="B26" s="48" t="e">
        <v>#N/A</v>
      </c>
      <c r="C26" s="48" t="e">
        <v>#N/A</v>
      </c>
      <c r="D26" s="48">
        <v>6.9999999999999999E-4</v>
      </c>
    </row>
    <row r="27" spans="1:4" ht="15" customHeight="1" x14ac:dyDescent="0.25">
      <c r="A27" s="45" t="s">
        <v>93</v>
      </c>
      <c r="B27" s="47" t="e">
        <v>#N/A</v>
      </c>
      <c r="C27" s="47">
        <v>4.0000000000000003E-5</v>
      </c>
      <c r="D27" s="47">
        <v>5.9999999999999995E-4</v>
      </c>
    </row>
    <row r="28" spans="1:4" ht="15" customHeight="1" x14ac:dyDescent="0.25">
      <c r="A28" s="46" t="s">
        <v>87</v>
      </c>
      <c r="B28" s="48">
        <v>2.0000000000000001E-4</v>
      </c>
      <c r="C28" s="48" t="e">
        <v>#N/A</v>
      </c>
      <c r="D28" s="48">
        <v>2.0000000000000001E-4</v>
      </c>
    </row>
  </sheetData>
  <conditionalFormatting sqref="A9:A10">
    <cfRule type="cellIs" dxfId="69" priority="6" operator="equal">
      <formula>0</formula>
    </cfRule>
  </conditionalFormatting>
  <conditionalFormatting sqref="B9:C10">
    <cfRule type="cellIs" dxfId="68" priority="5" operator="equal">
      <formula>0</formula>
    </cfRule>
  </conditionalFormatting>
  <conditionalFormatting sqref="D9:D10">
    <cfRule type="cellIs" dxfId="67" priority="4" operator="equal">
      <formula>0</formula>
    </cfRule>
  </conditionalFormatting>
  <conditionalFormatting sqref="A11:A28">
    <cfRule type="cellIs" dxfId="66" priority="3" operator="equal">
      <formula>0</formula>
    </cfRule>
  </conditionalFormatting>
  <conditionalFormatting sqref="B11:C28">
    <cfRule type="cellIs" dxfId="65" priority="2" operator="equal">
      <formula>0</formula>
    </cfRule>
  </conditionalFormatting>
  <conditionalFormatting sqref="D11:D28">
    <cfRule type="cellIs" dxfId="64" priority="1" operator="equal">
      <formula>0</formula>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C34"/>
  <sheetViews>
    <sheetView zoomScale="70" zoomScaleNormal="70" workbookViewId="0"/>
  </sheetViews>
  <sheetFormatPr defaultColWidth="9.140625" defaultRowHeight="15" customHeight="1" x14ac:dyDescent="0.25"/>
  <cols>
    <col min="1" max="1" width="18" style="11" customWidth="1"/>
    <col min="2" max="2" width="8" style="11" customWidth="1"/>
    <col min="3" max="16384" width="9.140625" style="11"/>
  </cols>
  <sheetData>
    <row r="1" spans="1:3" ht="14.45" x14ac:dyDescent="0.3">
      <c r="A1" s="10" t="s">
        <v>17</v>
      </c>
    </row>
    <row r="3" spans="1:3" ht="14.45" x14ac:dyDescent="0.3">
      <c r="A3" s="12" t="s">
        <v>6</v>
      </c>
      <c r="B3" s="13" t="s">
        <v>41</v>
      </c>
    </row>
    <row r="4" spans="1:3" x14ac:dyDescent="0.25">
      <c r="A4" s="12" t="s">
        <v>7</v>
      </c>
      <c r="B4" s="11">
        <v>4</v>
      </c>
    </row>
    <row r="5" spans="1:3" ht="15.75" x14ac:dyDescent="0.25">
      <c r="A5" s="12" t="s">
        <v>8</v>
      </c>
      <c r="B5" s="11" t="s">
        <v>179</v>
      </c>
      <c r="C5" s="49"/>
    </row>
    <row r="6" spans="1:3" s="23" customFormat="1" ht="15.75" thickBot="1" x14ac:dyDescent="0.3">
      <c r="A6" s="22" t="s">
        <v>9</v>
      </c>
      <c r="B6" s="11" t="s">
        <v>180</v>
      </c>
    </row>
    <row r="7" spans="1:3" ht="15.75" thickTop="1" x14ac:dyDescent="0.25"/>
    <row r="8" spans="1:3" ht="15" customHeight="1" x14ac:dyDescent="0.25">
      <c r="A8" s="44"/>
      <c r="B8" s="44" t="s">
        <v>177</v>
      </c>
      <c r="C8" s="44" t="s">
        <v>178</v>
      </c>
    </row>
    <row r="9" spans="1:3" ht="15" customHeight="1" x14ac:dyDescent="0.25">
      <c r="A9" s="45" t="s">
        <v>88</v>
      </c>
      <c r="B9" s="47">
        <v>0.8</v>
      </c>
      <c r="C9" s="47">
        <v>0.67</v>
      </c>
    </row>
    <row r="10" spans="1:3" ht="15" customHeight="1" x14ac:dyDescent="0.25">
      <c r="A10" s="46" t="s">
        <v>89</v>
      </c>
      <c r="B10" s="48">
        <v>0.78</v>
      </c>
      <c r="C10" s="48">
        <v>0.73</v>
      </c>
    </row>
    <row r="11" spans="1:3" ht="15" customHeight="1" x14ac:dyDescent="0.25">
      <c r="A11" s="45" t="s">
        <v>83</v>
      </c>
      <c r="B11" s="47">
        <v>0.76</v>
      </c>
      <c r="C11" s="47">
        <v>0.71</v>
      </c>
    </row>
    <row r="12" spans="1:3" ht="15" customHeight="1" x14ac:dyDescent="0.25">
      <c r="A12" s="46" t="s">
        <v>86</v>
      </c>
      <c r="B12" s="48">
        <v>0.75</v>
      </c>
      <c r="C12" s="48">
        <v>0.7</v>
      </c>
    </row>
    <row r="13" spans="1:3" ht="15" customHeight="1" x14ac:dyDescent="0.25">
      <c r="A13" s="45" t="s">
        <v>97</v>
      </c>
      <c r="B13" s="47">
        <v>0.74</v>
      </c>
      <c r="C13" s="47">
        <v>0.64</v>
      </c>
    </row>
    <row r="14" spans="1:3" ht="15" customHeight="1" x14ac:dyDescent="0.25">
      <c r="A14" s="46" t="s">
        <v>108</v>
      </c>
      <c r="B14" s="48">
        <v>0.74</v>
      </c>
      <c r="C14" s="48">
        <v>0.68</v>
      </c>
    </row>
    <row r="15" spans="1:3" ht="15" customHeight="1" x14ac:dyDescent="0.25">
      <c r="A15" s="45" t="s">
        <v>106</v>
      </c>
      <c r="B15" s="47">
        <v>0.71</v>
      </c>
      <c r="C15" s="47">
        <v>0.64</v>
      </c>
    </row>
    <row r="16" spans="1:3" ht="15" customHeight="1" x14ac:dyDescent="0.25">
      <c r="A16" s="46" t="s">
        <v>101</v>
      </c>
      <c r="B16" s="48">
        <v>0.7</v>
      </c>
      <c r="C16" s="48">
        <v>0.57999999999999996</v>
      </c>
    </row>
    <row r="17" spans="1:3" ht="15" customHeight="1" x14ac:dyDescent="0.25">
      <c r="A17" s="45" t="s">
        <v>98</v>
      </c>
      <c r="B17" s="47">
        <v>0.68</v>
      </c>
      <c r="C17" s="47">
        <v>0.61</v>
      </c>
    </row>
    <row r="18" spans="1:3" ht="15" customHeight="1" x14ac:dyDescent="0.25">
      <c r="A18" s="46" t="s">
        <v>92</v>
      </c>
      <c r="B18" s="48">
        <v>0.67</v>
      </c>
      <c r="C18" s="48">
        <v>0.54</v>
      </c>
    </row>
    <row r="19" spans="1:3" ht="15" customHeight="1" x14ac:dyDescent="0.25">
      <c r="A19" s="45" t="s">
        <v>94</v>
      </c>
      <c r="B19" s="47">
        <v>0.64</v>
      </c>
      <c r="C19" s="47">
        <v>0.48</v>
      </c>
    </row>
    <row r="20" spans="1:3" ht="15" customHeight="1" x14ac:dyDescent="0.25">
      <c r="A20" s="46" t="s">
        <v>104</v>
      </c>
      <c r="B20" s="48">
        <v>0.63</v>
      </c>
      <c r="C20" s="48">
        <v>0.56000000000000005</v>
      </c>
    </row>
    <row r="21" spans="1:3" ht="15" customHeight="1" x14ac:dyDescent="0.25">
      <c r="A21" s="45" t="s">
        <v>82</v>
      </c>
      <c r="B21" s="47">
        <v>0.61</v>
      </c>
      <c r="C21" s="47">
        <v>0.43</v>
      </c>
    </row>
    <row r="22" spans="1:3" ht="15" customHeight="1" x14ac:dyDescent="0.25">
      <c r="A22" s="46" t="s">
        <v>107</v>
      </c>
      <c r="B22" s="48">
        <v>0.59</v>
      </c>
      <c r="C22" s="48">
        <v>0.53</v>
      </c>
    </row>
    <row r="23" spans="1:3" ht="15" customHeight="1" x14ac:dyDescent="0.25">
      <c r="A23" s="45" t="s">
        <v>96</v>
      </c>
      <c r="B23" s="47">
        <v>0.52</v>
      </c>
      <c r="C23" s="47">
        <v>0.39</v>
      </c>
    </row>
    <row r="24" spans="1:3" ht="15" customHeight="1" x14ac:dyDescent="0.25">
      <c r="A24" s="46" t="s">
        <v>105</v>
      </c>
      <c r="B24" s="48">
        <v>0.51</v>
      </c>
      <c r="C24" s="48">
        <v>0.4</v>
      </c>
    </row>
    <row r="25" spans="1:3" ht="15" customHeight="1" x14ac:dyDescent="0.25">
      <c r="A25" s="45" t="s">
        <v>90</v>
      </c>
      <c r="B25" s="47">
        <v>0.5</v>
      </c>
      <c r="C25" s="47">
        <v>0.4</v>
      </c>
    </row>
    <row r="26" spans="1:3" ht="15" customHeight="1" x14ac:dyDescent="0.25">
      <c r="A26" s="46" t="s">
        <v>87</v>
      </c>
      <c r="B26" s="48">
        <v>0.48</v>
      </c>
      <c r="C26" s="48">
        <v>0.41</v>
      </c>
    </row>
    <row r="27" spans="1:3" ht="15" customHeight="1" x14ac:dyDescent="0.25">
      <c r="A27" s="45" t="s">
        <v>102</v>
      </c>
      <c r="B27" s="47">
        <v>0.47</v>
      </c>
      <c r="C27" s="47">
        <v>0.44</v>
      </c>
    </row>
    <row r="28" spans="1:3" ht="15" customHeight="1" x14ac:dyDescent="0.25">
      <c r="A28" s="46" t="s">
        <v>85</v>
      </c>
      <c r="B28" s="48">
        <v>0.44</v>
      </c>
      <c r="C28" s="48">
        <v>0.43</v>
      </c>
    </row>
    <row r="29" spans="1:3" ht="15" customHeight="1" x14ac:dyDescent="0.25">
      <c r="A29" s="45" t="s">
        <v>84</v>
      </c>
      <c r="B29" s="47">
        <v>0.43</v>
      </c>
      <c r="C29" s="47">
        <v>0.42</v>
      </c>
    </row>
    <row r="30" spans="1:3" ht="15" customHeight="1" x14ac:dyDescent="0.25">
      <c r="A30" s="46" t="s">
        <v>91</v>
      </c>
      <c r="B30" s="48">
        <v>0.4</v>
      </c>
      <c r="C30" s="48">
        <v>0.35</v>
      </c>
    </row>
    <row r="31" spans="1:3" ht="15" customHeight="1" x14ac:dyDescent="0.25">
      <c r="A31" s="45" t="s">
        <v>103</v>
      </c>
      <c r="B31" s="47">
        <v>0.39</v>
      </c>
      <c r="C31" s="47">
        <v>0.34</v>
      </c>
    </row>
    <row r="32" spans="1:3" ht="15" customHeight="1" x14ac:dyDescent="0.25">
      <c r="A32" s="46" t="s">
        <v>99</v>
      </c>
      <c r="B32" s="48">
        <v>0.39</v>
      </c>
      <c r="C32" s="48">
        <v>0.33</v>
      </c>
    </row>
    <row r="33" spans="1:3" ht="15" customHeight="1" x14ac:dyDescent="0.25">
      <c r="A33" s="45" t="s">
        <v>95</v>
      </c>
      <c r="B33" s="47">
        <v>0.34</v>
      </c>
      <c r="C33" s="47">
        <v>0.3</v>
      </c>
    </row>
    <row r="34" spans="1:3" ht="15" customHeight="1" x14ac:dyDescent="0.25">
      <c r="A34" s="46" t="s">
        <v>93</v>
      </c>
      <c r="B34" s="48">
        <v>0.3</v>
      </c>
      <c r="C34" s="48">
        <v>0.28000000000000003</v>
      </c>
    </row>
  </sheetData>
  <conditionalFormatting sqref="A9:A10">
    <cfRule type="cellIs" dxfId="63" priority="6" operator="equal">
      <formula>0</formula>
    </cfRule>
  </conditionalFormatting>
  <conditionalFormatting sqref="B9:C10">
    <cfRule type="cellIs" dxfId="62" priority="5" operator="equal">
      <formula>0</formula>
    </cfRule>
  </conditionalFormatting>
  <conditionalFormatting sqref="A11:A34">
    <cfRule type="cellIs" dxfId="61" priority="3" operator="equal">
      <formula>0</formula>
    </cfRule>
  </conditionalFormatting>
  <conditionalFormatting sqref="B11:C34">
    <cfRule type="cellIs" dxfId="60" priority="2" operator="equal">
      <formula>0</formula>
    </cfRule>
  </conditionalFormatting>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D16"/>
  <sheetViews>
    <sheetView zoomScale="80" zoomScaleNormal="80" workbookViewId="0"/>
  </sheetViews>
  <sheetFormatPr defaultColWidth="9.140625" defaultRowHeight="15" customHeight="1" x14ac:dyDescent="0.25"/>
  <cols>
    <col min="1" max="1" width="14.28515625" style="11" customWidth="1"/>
    <col min="2" max="2" width="15.28515625" style="11" customWidth="1"/>
    <col min="3" max="3" width="16" style="11" customWidth="1"/>
    <col min="4" max="4" width="20.42578125" style="11" customWidth="1"/>
    <col min="5" max="16384" width="9.140625" style="11"/>
  </cols>
  <sheetData>
    <row r="1" spans="1:4" ht="14.45" x14ac:dyDescent="0.3">
      <c r="A1" s="10" t="s">
        <v>18</v>
      </c>
    </row>
    <row r="3" spans="1:4" ht="14.45" x14ac:dyDescent="0.3">
      <c r="A3" s="12" t="s">
        <v>6</v>
      </c>
      <c r="B3" s="13" t="s">
        <v>42</v>
      </c>
    </row>
    <row r="4" spans="1:4" ht="14.45" x14ac:dyDescent="0.3">
      <c r="A4" s="12" t="s">
        <v>7</v>
      </c>
      <c r="B4" s="11">
        <v>4</v>
      </c>
    </row>
    <row r="5" spans="1:4" ht="14.45" x14ac:dyDescent="0.3">
      <c r="A5" s="12" t="s">
        <v>8</v>
      </c>
      <c r="B5" s="12" t="s">
        <v>135</v>
      </c>
    </row>
    <row r="6" spans="1:4" s="23" customFormat="1" thickBot="1" x14ac:dyDescent="0.35">
      <c r="A6" s="22" t="s">
        <v>9</v>
      </c>
    </row>
    <row r="7" spans="1:4" thickTop="1" x14ac:dyDescent="0.3"/>
    <row r="8" spans="1:4" ht="36.6" customHeight="1" x14ac:dyDescent="0.3">
      <c r="A8" s="28" t="s">
        <v>68</v>
      </c>
      <c r="B8" s="29" t="s">
        <v>65</v>
      </c>
      <c r="C8" s="29" t="s">
        <v>66</v>
      </c>
      <c r="D8" s="29" t="s">
        <v>67</v>
      </c>
    </row>
    <row r="9" spans="1:4" ht="15" customHeight="1" x14ac:dyDescent="0.3">
      <c r="A9">
        <v>2007</v>
      </c>
      <c r="B9">
        <v>1517</v>
      </c>
      <c r="C9">
        <v>1367</v>
      </c>
      <c r="D9">
        <v>3811</v>
      </c>
    </row>
    <row r="10" spans="1:4" ht="15" customHeight="1" x14ac:dyDescent="0.3">
      <c r="A10">
        <v>2008</v>
      </c>
      <c r="B10">
        <v>1478</v>
      </c>
      <c r="C10">
        <v>1380</v>
      </c>
      <c r="D10">
        <v>3723</v>
      </c>
    </row>
    <row r="11" spans="1:4" ht="15" customHeight="1" x14ac:dyDescent="0.3">
      <c r="A11">
        <v>2009</v>
      </c>
      <c r="B11">
        <v>1383</v>
      </c>
      <c r="C11">
        <v>1104</v>
      </c>
      <c r="D11">
        <v>2739</v>
      </c>
    </row>
    <row r="12" spans="1:4" ht="15" customHeight="1" x14ac:dyDescent="0.3">
      <c r="A12">
        <v>2010</v>
      </c>
      <c r="B12">
        <v>1270</v>
      </c>
      <c r="C12">
        <v>1249</v>
      </c>
      <c r="D12">
        <v>2292</v>
      </c>
    </row>
    <row r="13" spans="1:4" ht="15" customHeight="1" x14ac:dyDescent="0.3">
      <c r="A13">
        <v>2011</v>
      </c>
      <c r="B13">
        <v>1206</v>
      </c>
      <c r="C13">
        <v>1050</v>
      </c>
      <c r="D13">
        <v>2224</v>
      </c>
    </row>
    <row r="14" spans="1:4" ht="15" customHeight="1" x14ac:dyDescent="0.3">
      <c r="A14">
        <v>2012</v>
      </c>
      <c r="B14">
        <v>1135</v>
      </c>
      <c r="C14">
        <v>1015</v>
      </c>
      <c r="D14">
        <v>2069</v>
      </c>
    </row>
    <row r="15" spans="1:4" ht="15" customHeight="1" x14ac:dyDescent="0.3">
      <c r="A15">
        <v>2013</v>
      </c>
      <c r="B15">
        <v>1129</v>
      </c>
      <c r="C15">
        <v>911</v>
      </c>
      <c r="D15">
        <v>1980</v>
      </c>
    </row>
    <row r="16" spans="1:4" ht="15" customHeight="1" x14ac:dyDescent="0.3">
      <c r="A16">
        <v>2014</v>
      </c>
      <c r="B16">
        <v>1054</v>
      </c>
      <c r="C16">
        <v>819</v>
      </c>
      <c r="D16">
        <v>2076</v>
      </c>
    </row>
  </sheetData>
  <pageMargins left="0.7" right="0.7" top="0.75" bottom="0.75" header="0.3" footer="0.3"/>
  <pageSetup paperSize="9" orientation="portrait" r:id="rId1"/>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D16"/>
  <sheetViews>
    <sheetView zoomScale="80" zoomScaleNormal="80" workbookViewId="0"/>
  </sheetViews>
  <sheetFormatPr defaultColWidth="9.140625" defaultRowHeight="15" customHeight="1" x14ac:dyDescent="0.25"/>
  <cols>
    <col min="1" max="1" width="17.7109375" style="11" customWidth="1"/>
    <col min="2" max="2" width="16.85546875" style="11" customWidth="1"/>
    <col min="3" max="16384" width="9.140625" style="11"/>
  </cols>
  <sheetData>
    <row r="1" spans="1:4" ht="14.45" x14ac:dyDescent="0.3">
      <c r="A1" s="10" t="s">
        <v>19</v>
      </c>
    </row>
    <row r="3" spans="1:4" ht="14.45" x14ac:dyDescent="0.3">
      <c r="A3" s="12" t="s">
        <v>6</v>
      </c>
      <c r="B3" s="13" t="s">
        <v>43</v>
      </c>
    </row>
    <row r="4" spans="1:4" ht="14.45" x14ac:dyDescent="0.3">
      <c r="A4" s="12" t="s">
        <v>7</v>
      </c>
      <c r="B4" s="11">
        <v>4</v>
      </c>
    </row>
    <row r="5" spans="1:4" ht="14.45" x14ac:dyDescent="0.3">
      <c r="A5" s="12" t="s">
        <v>8</v>
      </c>
      <c r="B5" s="12" t="s">
        <v>134</v>
      </c>
    </row>
    <row r="6" spans="1:4" s="23" customFormat="1" thickBot="1" x14ac:dyDescent="0.35">
      <c r="A6" s="22" t="s">
        <v>9</v>
      </c>
    </row>
    <row r="7" spans="1:4" thickTop="1" x14ac:dyDescent="0.3"/>
    <row r="8" spans="1:4" ht="15" customHeight="1" x14ac:dyDescent="0.3">
      <c r="A8" s="28" t="s">
        <v>79</v>
      </c>
      <c r="B8" s="34" t="s">
        <v>69</v>
      </c>
      <c r="C8" s="34" t="s">
        <v>70</v>
      </c>
      <c r="D8" s="34" t="s">
        <v>71</v>
      </c>
    </row>
    <row r="9" spans="1:4" ht="15" customHeight="1" x14ac:dyDescent="0.3">
      <c r="A9" t="s">
        <v>72</v>
      </c>
      <c r="B9">
        <v>97</v>
      </c>
      <c r="C9">
        <v>101</v>
      </c>
      <c r="D9">
        <v>124</v>
      </c>
    </row>
    <row r="10" spans="1:4" ht="15" customHeight="1" x14ac:dyDescent="0.3">
      <c r="A10" t="s">
        <v>73</v>
      </c>
      <c r="B10">
        <v>97</v>
      </c>
      <c r="C10">
        <v>108</v>
      </c>
      <c r="D10">
        <v>104</v>
      </c>
    </row>
    <row r="11" spans="1:4" ht="15" customHeight="1" x14ac:dyDescent="0.3">
      <c r="A11" t="s">
        <v>74</v>
      </c>
      <c r="B11">
        <v>573</v>
      </c>
      <c r="C11">
        <v>510</v>
      </c>
      <c r="D11">
        <v>506</v>
      </c>
    </row>
    <row r="12" spans="1:4" ht="15" customHeight="1" x14ac:dyDescent="0.3">
      <c r="A12" t="s">
        <v>75</v>
      </c>
      <c r="B12">
        <v>1207</v>
      </c>
      <c r="C12">
        <v>1155</v>
      </c>
      <c r="D12">
        <v>1211</v>
      </c>
    </row>
    <row r="13" spans="1:4" ht="15" customHeight="1" x14ac:dyDescent="0.3">
      <c r="A13" t="s">
        <v>76</v>
      </c>
      <c r="B13">
        <v>14</v>
      </c>
      <c r="C13">
        <v>30</v>
      </c>
      <c r="D13">
        <v>31</v>
      </c>
    </row>
    <row r="14" spans="1:4" ht="15" customHeight="1" x14ac:dyDescent="0.3">
      <c r="A14" t="s">
        <v>77</v>
      </c>
      <c r="B14">
        <v>81</v>
      </c>
      <c r="C14">
        <v>76</v>
      </c>
      <c r="D14">
        <v>100</v>
      </c>
    </row>
    <row r="15" spans="1:4" ht="15" customHeight="1" x14ac:dyDescent="0.3">
      <c r="A15"/>
      <c r="B15"/>
      <c r="C15"/>
      <c r="D15"/>
    </row>
    <row r="16" spans="1:4" ht="15" customHeight="1" x14ac:dyDescent="0.3">
      <c r="A16" t="s">
        <v>78</v>
      </c>
      <c r="B16">
        <v>2069</v>
      </c>
      <c r="C16">
        <v>1980</v>
      </c>
      <c r="D16">
        <v>2075</v>
      </c>
    </row>
  </sheetData>
  <pageMargins left="0.7" right="0.7" top="0.75" bottom="0.75" header="0.3" footer="0.3"/>
  <drawing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F35"/>
  <sheetViews>
    <sheetView zoomScale="70" zoomScaleNormal="70" workbookViewId="0"/>
  </sheetViews>
  <sheetFormatPr defaultColWidth="9.140625" defaultRowHeight="15" customHeight="1" x14ac:dyDescent="0.25"/>
  <cols>
    <col min="1" max="1" width="15.140625" style="11" customWidth="1"/>
    <col min="2" max="2" width="12.140625" style="11" customWidth="1"/>
    <col min="3" max="3" width="13.5703125" style="11" customWidth="1"/>
    <col min="4" max="4" width="10.5703125" style="11" bestFit="1" customWidth="1"/>
    <col min="5" max="5" width="13.28515625" style="11" customWidth="1"/>
    <col min="6" max="16384" width="9.140625" style="11"/>
  </cols>
  <sheetData>
    <row r="1" spans="1:6" ht="14.45" x14ac:dyDescent="0.3">
      <c r="A1" s="10" t="s">
        <v>20</v>
      </c>
    </row>
    <row r="3" spans="1:6" ht="14.45" x14ac:dyDescent="0.3">
      <c r="A3" s="12" t="s">
        <v>6</v>
      </c>
      <c r="B3" s="13" t="s">
        <v>44</v>
      </c>
    </row>
    <row r="4" spans="1:6" ht="14.45" x14ac:dyDescent="0.3">
      <c r="A4" s="12" t="s">
        <v>7</v>
      </c>
      <c r="B4" s="11">
        <v>4</v>
      </c>
    </row>
    <row r="5" spans="1:6" ht="14.45" x14ac:dyDescent="0.3">
      <c r="A5" s="12" t="s">
        <v>8</v>
      </c>
      <c r="B5" s="12" t="s">
        <v>136</v>
      </c>
    </row>
    <row r="6" spans="1:6" s="23" customFormat="1" thickBot="1" x14ac:dyDescent="0.35">
      <c r="A6" s="22" t="s">
        <v>9</v>
      </c>
      <c r="B6" s="22" t="s">
        <v>137</v>
      </c>
    </row>
    <row r="7" spans="1:6" thickTop="1" x14ac:dyDescent="0.3"/>
    <row r="8" spans="1:6" ht="41.45" customHeight="1" x14ac:dyDescent="0.3">
      <c r="A8" s="30" t="s">
        <v>109</v>
      </c>
      <c r="B8" s="29" t="s">
        <v>80</v>
      </c>
      <c r="C8" s="29" t="s">
        <v>81</v>
      </c>
      <c r="D8" s="29" t="s">
        <v>78</v>
      </c>
      <c r="E8" s="29" t="s">
        <v>110</v>
      </c>
      <c r="F8" s="18"/>
    </row>
    <row r="9" spans="1:6" ht="15" customHeight="1" x14ac:dyDescent="0.3">
      <c r="A9" s="11" t="s">
        <v>82</v>
      </c>
      <c r="B9" s="25">
        <v>6804</v>
      </c>
      <c r="C9" s="25">
        <v>0</v>
      </c>
      <c r="D9" s="25">
        <v>6804</v>
      </c>
      <c r="E9" s="26">
        <v>1</v>
      </c>
    </row>
    <row r="10" spans="1:6" ht="15" customHeight="1" x14ac:dyDescent="0.3">
      <c r="A10" s="11" t="s">
        <v>83</v>
      </c>
      <c r="B10" s="25">
        <v>1568</v>
      </c>
      <c r="C10" s="25">
        <v>0</v>
      </c>
      <c r="D10" s="25">
        <v>1568</v>
      </c>
      <c r="E10" s="26">
        <v>1</v>
      </c>
    </row>
    <row r="11" spans="1:6" ht="15" customHeight="1" x14ac:dyDescent="0.3">
      <c r="A11" s="11" t="s">
        <v>84</v>
      </c>
      <c r="B11" s="25">
        <v>927</v>
      </c>
      <c r="C11" s="25">
        <v>0</v>
      </c>
      <c r="D11" s="25">
        <v>927</v>
      </c>
      <c r="E11" s="26">
        <v>1</v>
      </c>
    </row>
    <row r="12" spans="1:6" ht="15" customHeight="1" x14ac:dyDescent="0.3">
      <c r="A12" s="11" t="s">
        <v>85</v>
      </c>
      <c r="B12" s="25">
        <v>832</v>
      </c>
      <c r="C12" s="25">
        <v>0</v>
      </c>
      <c r="D12" s="25">
        <v>832</v>
      </c>
      <c r="E12" s="26">
        <v>1</v>
      </c>
    </row>
    <row r="13" spans="1:6" ht="15" customHeight="1" x14ac:dyDescent="0.3">
      <c r="A13" s="11" t="s">
        <v>86</v>
      </c>
      <c r="B13" s="25">
        <v>409.2</v>
      </c>
      <c r="C13" s="25">
        <v>9.9999999999909051E-3</v>
      </c>
      <c r="D13" s="25">
        <v>409.21</v>
      </c>
      <c r="E13" s="26">
        <v>0.99997556266953402</v>
      </c>
    </row>
    <row r="14" spans="1:6" ht="15" customHeight="1" x14ac:dyDescent="0.3">
      <c r="A14" s="11" t="s">
        <v>87</v>
      </c>
      <c r="B14" s="25">
        <v>686</v>
      </c>
      <c r="C14" s="25">
        <v>10.700000000000045</v>
      </c>
      <c r="D14" s="25">
        <v>696.7</v>
      </c>
      <c r="E14" s="26">
        <v>0.98464188316348489</v>
      </c>
    </row>
    <row r="15" spans="1:6" ht="15" customHeight="1" x14ac:dyDescent="0.3">
      <c r="A15" s="11" t="s">
        <v>88</v>
      </c>
      <c r="B15" s="25">
        <v>3740</v>
      </c>
      <c r="C15" s="25">
        <v>134</v>
      </c>
      <c r="D15" s="25">
        <v>3874</v>
      </c>
      <c r="E15" s="26">
        <v>0.96541042849767678</v>
      </c>
    </row>
    <row r="16" spans="1:6" ht="15" customHeight="1" x14ac:dyDescent="0.3">
      <c r="A16" s="11" t="s">
        <v>89</v>
      </c>
      <c r="B16" s="25">
        <v>62173.267963315324</v>
      </c>
      <c r="C16" s="25">
        <v>2537.6086337629313</v>
      </c>
      <c r="D16" s="25">
        <v>64710.876597078255</v>
      </c>
      <c r="E16" s="26">
        <v>0.96078543875145861</v>
      </c>
    </row>
    <row r="17" spans="1:5" ht="15" customHeight="1" x14ac:dyDescent="0.3">
      <c r="A17" s="11" t="s">
        <v>90</v>
      </c>
      <c r="B17" s="25">
        <v>7364.7849999999999</v>
      </c>
      <c r="C17" s="25">
        <v>345.18099999999959</v>
      </c>
      <c r="D17" s="25">
        <v>7709.9659999999994</v>
      </c>
      <c r="E17" s="26">
        <v>0.95522924485010707</v>
      </c>
    </row>
    <row r="18" spans="1:5" ht="15" customHeight="1" x14ac:dyDescent="0.3">
      <c r="A18" s="11" t="s">
        <v>91</v>
      </c>
      <c r="B18" s="25">
        <v>4456</v>
      </c>
      <c r="C18" s="25">
        <v>216</v>
      </c>
      <c r="D18" s="25">
        <v>4672</v>
      </c>
      <c r="E18" s="26">
        <v>0.95376712328767121</v>
      </c>
    </row>
    <row r="19" spans="1:5" ht="15" customHeight="1" x14ac:dyDescent="0.3">
      <c r="A19" s="11" t="s">
        <v>92</v>
      </c>
      <c r="B19" s="25">
        <v>17018</v>
      </c>
      <c r="C19" s="25">
        <v>943</v>
      </c>
      <c r="D19" s="25">
        <v>17961</v>
      </c>
      <c r="E19" s="26">
        <v>0.94749735538110347</v>
      </c>
    </row>
    <row r="20" spans="1:5" ht="15" customHeight="1" x14ac:dyDescent="0.3">
      <c r="A20" s="11" t="s">
        <v>93</v>
      </c>
      <c r="B20" s="25">
        <v>249.6</v>
      </c>
      <c r="C20" s="25">
        <v>17.599999999999994</v>
      </c>
      <c r="D20" s="25">
        <v>267.2</v>
      </c>
      <c r="E20" s="26">
        <v>0.93413173652694614</v>
      </c>
    </row>
    <row r="21" spans="1:5" ht="15" customHeight="1" x14ac:dyDescent="0.3">
      <c r="A21" s="11" t="s">
        <v>94</v>
      </c>
      <c r="B21" s="25">
        <v>7264</v>
      </c>
      <c r="C21" s="25">
        <v>533</v>
      </c>
      <c r="D21" s="25">
        <v>7797</v>
      </c>
      <c r="E21" s="26">
        <v>0.93164037450301396</v>
      </c>
    </row>
    <row r="22" spans="1:5" ht="15" customHeight="1" x14ac:dyDescent="0.3">
      <c r="A22" s="11" t="s">
        <v>95</v>
      </c>
      <c r="B22" s="25">
        <v>1548.221</v>
      </c>
      <c r="C22" s="25">
        <v>149.647381</v>
      </c>
      <c r="D22" s="25">
        <v>1697.868381</v>
      </c>
      <c r="E22" s="26">
        <v>0.91186161266996346</v>
      </c>
    </row>
    <row r="23" spans="1:5" ht="15" customHeight="1" x14ac:dyDescent="0.3">
      <c r="A23" s="11" t="s">
        <v>96</v>
      </c>
      <c r="B23" s="25">
        <v>2350.5499999999997</v>
      </c>
      <c r="C23" s="25">
        <v>232.28999999999996</v>
      </c>
      <c r="D23" s="25">
        <v>2582.8399999999997</v>
      </c>
      <c r="E23" s="26">
        <v>0.91006411546979293</v>
      </c>
    </row>
    <row r="24" spans="1:5" ht="15" customHeight="1" x14ac:dyDescent="0.3">
      <c r="A24" s="11" t="s">
        <v>97</v>
      </c>
      <c r="B24" s="25">
        <v>9917</v>
      </c>
      <c r="C24" s="25">
        <v>1057</v>
      </c>
      <c r="D24" s="25">
        <v>10974</v>
      </c>
      <c r="E24" s="26">
        <v>0.90368142883178426</v>
      </c>
    </row>
    <row r="25" spans="1:5" ht="15" customHeight="1" x14ac:dyDescent="0.3">
      <c r="A25" s="11" t="s">
        <v>98</v>
      </c>
      <c r="B25" s="25">
        <v>578</v>
      </c>
      <c r="C25" s="25">
        <v>66</v>
      </c>
      <c r="D25" s="25">
        <v>644</v>
      </c>
      <c r="E25" s="26">
        <v>0.89751552795031053</v>
      </c>
    </row>
    <row r="26" spans="1:5" ht="15" customHeight="1" x14ac:dyDescent="0.3">
      <c r="A26" s="11" t="s">
        <v>99</v>
      </c>
      <c r="B26" s="25">
        <v>13851</v>
      </c>
      <c r="C26" s="25">
        <v>2221</v>
      </c>
      <c r="D26" s="25">
        <v>16072</v>
      </c>
      <c r="E26" s="26">
        <v>0.86180935788949731</v>
      </c>
    </row>
    <row r="27" spans="1:5" ht="15" customHeight="1" x14ac:dyDescent="0.3">
      <c r="A27" s="11" t="s">
        <v>100</v>
      </c>
      <c r="B27" s="25">
        <v>2543</v>
      </c>
      <c r="C27" s="25">
        <v>877</v>
      </c>
      <c r="D27" s="25">
        <v>3420</v>
      </c>
      <c r="E27" s="26">
        <v>0.74356725146198832</v>
      </c>
    </row>
    <row r="28" spans="1:5" ht="15" customHeight="1" x14ac:dyDescent="0.3">
      <c r="A28" s="11" t="s">
        <v>101</v>
      </c>
      <c r="B28" s="25">
        <v>8348</v>
      </c>
      <c r="C28" s="25">
        <v>3394</v>
      </c>
      <c r="D28" s="25">
        <v>11742</v>
      </c>
      <c r="E28" s="26">
        <v>0.71095213762561749</v>
      </c>
    </row>
    <row r="29" spans="1:5" ht="15" customHeight="1" x14ac:dyDescent="0.3">
      <c r="A29" s="11" t="s">
        <v>102</v>
      </c>
      <c r="B29" s="25">
        <v>250</v>
      </c>
      <c r="C29" s="25">
        <v>122</v>
      </c>
      <c r="D29" s="25">
        <v>372</v>
      </c>
      <c r="E29" s="26">
        <v>0.67204301075268813</v>
      </c>
    </row>
    <row r="30" spans="1:5" ht="15" customHeight="1" x14ac:dyDescent="0.25">
      <c r="A30" s="11" t="s">
        <v>103</v>
      </c>
      <c r="B30" s="25">
        <v>32114</v>
      </c>
      <c r="C30" s="25">
        <v>16053</v>
      </c>
      <c r="D30" s="25">
        <v>48167</v>
      </c>
      <c r="E30" s="26">
        <v>0.66672202960533145</v>
      </c>
    </row>
    <row r="31" spans="1:5" ht="15" customHeight="1" x14ac:dyDescent="0.25">
      <c r="A31" s="11" t="s">
        <v>104</v>
      </c>
      <c r="B31" s="25">
        <v>2502.7999999999997</v>
      </c>
      <c r="C31" s="25">
        <v>1348.7000000000003</v>
      </c>
      <c r="D31" s="25">
        <v>3851.5</v>
      </c>
      <c r="E31" s="26">
        <v>0.64982474360638709</v>
      </c>
    </row>
    <row r="32" spans="1:5" ht="15" customHeight="1" x14ac:dyDescent="0.25">
      <c r="A32" s="11" t="s">
        <v>105</v>
      </c>
      <c r="B32" s="25">
        <v>54300</v>
      </c>
      <c r="C32" s="25">
        <v>36100</v>
      </c>
      <c r="D32" s="25">
        <v>90400</v>
      </c>
      <c r="E32" s="26">
        <v>0.60066371681415931</v>
      </c>
    </row>
    <row r="33" spans="1:5" ht="15" customHeight="1" x14ac:dyDescent="0.25">
      <c r="A33" s="11" t="s">
        <v>106</v>
      </c>
      <c r="B33" s="25">
        <v>10728</v>
      </c>
      <c r="C33" s="25">
        <v>10366</v>
      </c>
      <c r="D33" s="25">
        <v>21094</v>
      </c>
      <c r="E33" s="26">
        <v>0.50858063904427797</v>
      </c>
    </row>
    <row r="34" spans="1:5" ht="15" customHeight="1" x14ac:dyDescent="0.25">
      <c r="A34" s="11" t="s">
        <v>107</v>
      </c>
      <c r="B34" s="25">
        <v>6038</v>
      </c>
      <c r="C34" s="25">
        <v>6083</v>
      </c>
      <c r="D34" s="25">
        <v>12121</v>
      </c>
      <c r="E34" s="26">
        <v>0.49814371751505654</v>
      </c>
    </row>
    <row r="35" spans="1:5" ht="15" customHeight="1" x14ac:dyDescent="0.25">
      <c r="A35" s="11" t="s">
        <v>108</v>
      </c>
      <c r="B35" s="25">
        <v>33200</v>
      </c>
      <c r="C35" s="25">
        <v>53730</v>
      </c>
      <c r="D35" s="25">
        <v>86930</v>
      </c>
      <c r="E35" s="26">
        <v>0.38191648452778099</v>
      </c>
    </row>
  </sheetData>
  <pageMargins left="0.7" right="0.7" top="0.75" bottom="0.75" header="0.3" footer="0.3"/>
  <pageSetup paperSize="9"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Contents</vt:lpstr>
      <vt:lpstr>Fig. 51</vt:lpstr>
      <vt:lpstr>Fig. 52</vt:lpstr>
      <vt:lpstr>Fig. 53</vt:lpstr>
      <vt:lpstr>Fig. 54</vt:lpstr>
      <vt:lpstr>Fig. 55</vt:lpstr>
      <vt:lpstr>Fig. 56</vt:lpstr>
      <vt:lpstr>Fig. 57</vt:lpstr>
      <vt:lpstr>Fig. 58</vt:lpstr>
      <vt:lpstr>Fig. 59</vt:lpstr>
      <vt:lpstr>Fig. 60</vt:lpstr>
      <vt:lpstr>Fig. 61</vt:lpstr>
      <vt:lpstr>Fig. 62</vt:lpstr>
      <vt:lpstr>Fig. 63</vt:lpstr>
      <vt:lpstr>Fig. 64</vt:lpstr>
      <vt:lpstr>Fig. 65</vt:lpstr>
      <vt:lpstr>Fig. 66</vt:lpstr>
      <vt:lpstr>Fig. 67</vt:lpstr>
      <vt:lpstr>Fig. 68</vt:lpstr>
      <vt:lpstr>Fig. 69</vt:lpstr>
      <vt:lpstr>Fig. 70</vt:lpstr>
      <vt:lpstr>Fig. 71</vt:lpstr>
      <vt:lpstr>Fig. 72</vt:lpstr>
      <vt:lpstr>Fig. 73</vt:lpstr>
      <vt:lpstr>Fig. 74</vt:lpstr>
      <vt:lpstr>Fig. 75</vt:lpstr>
      <vt:lpstr>Fig. 76</vt:lpstr>
      <vt:lpstr>Fig. 77</vt:lpstr>
    </vt:vector>
  </TitlesOfParts>
  <Company>European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PACE Carla (MOVE)</dc:creator>
  <cp:lastModifiedBy>DG MOVE B2</cp:lastModifiedBy>
  <cp:lastPrinted>2016-11-04T10:15:36Z</cp:lastPrinted>
  <dcterms:created xsi:type="dcterms:W3CDTF">2016-10-20T07:33:00Z</dcterms:created>
  <dcterms:modified xsi:type="dcterms:W3CDTF">2016-12-07T11:54:24Z</dcterms:modified>
</cp:coreProperties>
</file>